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ivtst03\九州営業\営業担当（フロントサポート）\09_オフィスソリューション業務\1013_示名打写\■02.注文書・発注書\"/>
    </mc:Choice>
  </mc:AlternateContent>
  <xr:revisionPtr revIDLastSave="0" documentId="13_ncr:1_{880C50C4-96FD-4EAF-88D4-C80C4FB49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注文書2025.01" sheetId="2" r:id="rId1"/>
    <sheet name="※記入例※" sheetId="3" r:id="rId2"/>
  </sheets>
  <externalReferences>
    <externalReference r:id="rId3"/>
  </externalReferences>
  <definedNames>
    <definedName name="_Fill" hidden="1">[1]RAK01AD!$B$9:$B$51</definedName>
    <definedName name="_xlnm.Print_Area" localSheetId="1">※記入例※!$A$1:$X$51</definedName>
    <definedName name="_xlnm.Print_Area" localSheetId="0">'注文書2025.01'!$A$1:$V$51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2" l="1"/>
  <c r="R16" i="2"/>
  <c r="R15" i="2"/>
  <c r="R14" i="2"/>
  <c r="R21" i="2"/>
  <c r="R20" i="2"/>
  <c r="R19" i="2"/>
  <c r="R26" i="2"/>
  <c r="R25" i="2"/>
  <c r="R24" i="2"/>
  <c r="R10" i="2"/>
  <c r="R26" i="3" l="1"/>
  <c r="R25" i="3"/>
  <c r="R24" i="3"/>
  <c r="R21" i="3"/>
  <c r="R20" i="3"/>
  <c r="R19" i="3"/>
  <c r="R16" i="3"/>
  <c r="R15" i="3"/>
  <c r="R14" i="3"/>
  <c r="R11" i="3"/>
  <c r="R10" i="3"/>
  <c r="R11" i="2"/>
  <c r="R28" i="2"/>
  <c r="R31" i="2" s="1"/>
  <c r="R33" i="2" s="1"/>
  <c r="R28" i="3" l="1"/>
  <c r="R31" i="3" s="1"/>
  <c r="R33" i="3" s="1"/>
  <c r="R34" i="3" s="1"/>
  <c r="R34" i="2"/>
</calcChain>
</file>

<file path=xl/sharedStrings.xml><?xml version="1.0" encoding="utf-8"?>
<sst xmlns="http://schemas.openxmlformats.org/spreadsheetml/2006/main" count="178" uniqueCount="67">
  <si>
    <t>弊社受領確認</t>
    <phoneticPr fontId="4"/>
  </si>
  <si>
    <t>弊社受付番号</t>
    <rPh sb="0" eb="2">
      <t>ヘイシャ</t>
    </rPh>
    <rPh sb="2" eb="4">
      <t>ウケツケ</t>
    </rPh>
    <rPh sb="4" eb="6">
      <t>バンゴウ</t>
    </rPh>
    <phoneticPr fontId="4"/>
  </si>
  <si>
    <t>ZX</t>
    <phoneticPr fontId="4"/>
  </si>
  <si>
    <t>カ ナ 品 名</t>
    <rPh sb="4" eb="5">
      <t>シナ</t>
    </rPh>
    <rPh sb="6" eb="7">
      <t>メイ</t>
    </rPh>
    <phoneticPr fontId="4"/>
  </si>
  <si>
    <t>ボタン数</t>
    <rPh sb="3" eb="4">
      <t>スウ</t>
    </rPh>
    <phoneticPr fontId="4"/>
  </si>
  <si>
    <t>単価 （税抜）</t>
    <rPh sb="0" eb="1">
      <t>タン</t>
    </rPh>
    <rPh sb="1" eb="2">
      <t>アタイ</t>
    </rPh>
    <rPh sb="4" eb="6">
      <t>ゼイヌキ</t>
    </rPh>
    <phoneticPr fontId="4"/>
  </si>
  <si>
    <t>セット数</t>
    <rPh sb="3" eb="4">
      <t>スウ</t>
    </rPh>
    <phoneticPr fontId="4"/>
  </si>
  <si>
    <t>合　　　価</t>
    <rPh sb="0" eb="1">
      <t>ゴウ</t>
    </rPh>
    <rPh sb="4" eb="5">
      <t>アタイ</t>
    </rPh>
    <phoneticPr fontId="4"/>
  </si>
  <si>
    <t>ＺＸ-&lt;18&gt;TEL</t>
    <phoneticPr fontId="4"/>
  </si>
  <si>
    <t>１８Ｌ</t>
    <phoneticPr fontId="4"/>
  </si>
  <si>
    <t>ＺＸ-&lt;24&gt;TEL</t>
    <phoneticPr fontId="4"/>
  </si>
  <si>
    <t>２４Ｌ</t>
    <phoneticPr fontId="4"/>
  </si>
  <si>
    <t>ＺＸ-&lt;36&gt;TEL</t>
    <phoneticPr fontId="4"/>
  </si>
  <si>
    <t>３６Ｌ</t>
    <phoneticPr fontId="4"/>
  </si>
  <si>
    <t>Ａ１</t>
    <phoneticPr fontId="4"/>
  </si>
  <si>
    <t>Ａ１-&lt;18&gt;TEL</t>
    <phoneticPr fontId="4"/>
  </si>
  <si>
    <t>Ａ１-&lt;24&gt;TEL</t>
    <phoneticPr fontId="4"/>
  </si>
  <si>
    <t>Ａ１-&lt;36&gt;TEL</t>
    <phoneticPr fontId="4"/>
  </si>
  <si>
    <t>NX</t>
    <phoneticPr fontId="4"/>
  </si>
  <si>
    <t>ＮＸ-&lt;18&gt;TEL</t>
    <phoneticPr fontId="4"/>
  </si>
  <si>
    <t>ＮＸ-&lt;24&gt;TEL</t>
    <phoneticPr fontId="4"/>
  </si>
  <si>
    <t>ＮＸ-&lt;36&gt;TEL</t>
    <phoneticPr fontId="4"/>
  </si>
  <si>
    <t>送料</t>
    <rPh sb="0" eb="1">
      <t>ソウ</t>
    </rPh>
    <rPh sb="1" eb="2">
      <t>リョウ</t>
    </rPh>
    <phoneticPr fontId="4"/>
  </si>
  <si>
    <t>商品計（税抜）</t>
    <rPh sb="0" eb="2">
      <t>ショウヒン</t>
    </rPh>
    <rPh sb="2" eb="3">
      <t>ケイ</t>
    </rPh>
    <rPh sb="4" eb="6">
      <t>ゼイヌ</t>
    </rPh>
    <phoneticPr fontId="4"/>
  </si>
  <si>
    <t>送料（税抜）</t>
    <rPh sb="0" eb="2">
      <t>ソウリョウ</t>
    </rPh>
    <rPh sb="3" eb="5">
      <t>ゼイヌ</t>
    </rPh>
    <phoneticPr fontId="4"/>
  </si>
  <si>
    <t>小計（税抜）</t>
    <rPh sb="0" eb="2">
      <t>ショウケイ</t>
    </rPh>
    <rPh sb="3" eb="5">
      <t>ゼイヌ</t>
    </rPh>
    <phoneticPr fontId="4"/>
  </si>
  <si>
    <t>弊社　特記事項記入欄</t>
    <phoneticPr fontId="4"/>
  </si>
  <si>
    <t>消費税額（10％）</t>
    <rPh sb="0" eb="4">
      <t>ショウヒゼイガク</t>
    </rPh>
    <phoneticPr fontId="4"/>
  </si>
  <si>
    <t>合計　（税込）</t>
    <rPh sb="0" eb="1">
      <t>ゴウ</t>
    </rPh>
    <rPh sb="1" eb="2">
      <t>ケイ</t>
    </rPh>
    <rPh sb="4" eb="6">
      <t>ゼイコ</t>
    </rPh>
    <phoneticPr fontId="4"/>
  </si>
  <si>
    <t>　注文日</t>
    <rPh sb="1" eb="4">
      <t>チュウモンビ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</si>
  <si>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</si>
  <si>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</si>
  <si>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</si>
  <si>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納品先</t>
    <rPh sb="0" eb="2">
      <t>ノウヒン</t>
    </rPh>
    <rPh sb="2" eb="3">
      <t>サキ</t>
    </rPh>
    <phoneticPr fontId="4"/>
  </si>
  <si>
    <t>会社・部署名</t>
    <rPh sb="0" eb="2">
      <t>カイシャ</t>
    </rPh>
    <rPh sb="3" eb="5">
      <t>ブショ</t>
    </rPh>
    <rPh sb="5" eb="6">
      <t>メイ</t>
    </rPh>
    <phoneticPr fontId="4"/>
  </si>
  <si>
    <t>担当者名</t>
    <rPh sb="0" eb="3">
      <t>タントウシャ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</si>
  <si>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</si>
  <si>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〒</t>
    <phoneticPr fontId="4"/>
  </si>
  <si>
    <t>確認事項</t>
    <rPh sb="0" eb="2">
      <t>カクニン</t>
    </rPh>
    <rPh sb="2" eb="4">
      <t>ジコウ</t>
    </rPh>
    <phoneticPr fontId="4"/>
  </si>
  <si>
    <t>請求書送付先</t>
    <rPh sb="0" eb="3">
      <t>セイキュウショ</t>
    </rPh>
    <rPh sb="3" eb="5">
      <t>ソウフ</t>
    </rPh>
    <rPh sb="5" eb="6">
      <t>サキ</t>
    </rPh>
    <phoneticPr fontId="4"/>
  </si>
  <si>
    <t>テルウェル西日本株式会社 九州支店営業部 フロントサポート担当</t>
    <phoneticPr fontId="4"/>
  </si>
  <si>
    <t>092-000-0000</t>
    <phoneticPr fontId="4"/>
  </si>
  <si>
    <t>000-0000</t>
    <phoneticPr fontId="4"/>
  </si>
  <si>
    <t>福岡県福岡市博多区博多駅ビル　６階</t>
    <rPh sb="0" eb="3">
      <t>フクオカケン</t>
    </rPh>
    <rPh sb="3" eb="6">
      <t>フクオカシ</t>
    </rPh>
    <rPh sb="6" eb="9">
      <t>ハカタク</t>
    </rPh>
    <rPh sb="9" eb="12">
      <t>ハカタエキ</t>
    </rPh>
    <rPh sb="16" eb="17">
      <t>カイ</t>
    </rPh>
    <phoneticPr fontId="4"/>
  </si>
  <si>
    <r>
      <t xml:space="preserve">住所
</t>
    </r>
    <r>
      <rPr>
        <sz val="10"/>
        <rFont val="Meiryo UI"/>
        <family val="3"/>
        <charset val="128"/>
      </rPr>
      <t>※ビル階数まで
必ず記載</t>
    </r>
    <rPh sb="0" eb="2">
      <t>ジュウショ</t>
    </rPh>
    <rPh sb="6" eb="8">
      <t>カイスウ</t>
    </rPh>
    <rPh sb="11" eb="12">
      <t>カナラ</t>
    </rPh>
    <rPh sb="13" eb="15">
      <t>キサイ</t>
    </rPh>
    <phoneticPr fontId="4"/>
  </si>
  <si>
    <r>
      <t xml:space="preserve">住所
</t>
    </r>
    <r>
      <rPr>
        <sz val="10"/>
        <rFont val="Meiryo UI"/>
        <family val="3"/>
        <charset val="128"/>
      </rPr>
      <t>※ビル階数まで
必ず記載</t>
    </r>
    <rPh sb="0" eb="2">
      <t>ジュウショ</t>
    </rPh>
    <phoneticPr fontId="4"/>
  </si>
  <si>
    <t>※ビル階数まで必ず記載してください。階数がない場合、誤送付の原因になります。</t>
    <rPh sb="3" eb="5">
      <t>カイスウ</t>
    </rPh>
    <rPh sb="7" eb="8">
      <t>カナラ</t>
    </rPh>
    <rPh sb="9" eb="11">
      <t>キサイ</t>
    </rPh>
    <rPh sb="18" eb="20">
      <t>カイスウ</t>
    </rPh>
    <rPh sb="23" eb="25">
      <t>バアイ</t>
    </rPh>
    <rPh sb="26" eb="27">
      <t>アヤマ</t>
    </rPh>
    <rPh sb="27" eb="29">
      <t>ソウフ</t>
    </rPh>
    <rPh sb="30" eb="32">
      <t>ゲンイン</t>
    </rPh>
    <phoneticPr fontId="4"/>
  </si>
  <si>
    <r>
      <t xml:space="preserve">全国 （一部除く）　８０0円（税抜）　
※北海道・沖縄　 1,０00円（税抜）
</t>
    </r>
    <r>
      <rPr>
        <b/>
        <sz val="12"/>
        <color rgb="FFFF0000"/>
        <rFont val="Meiryo UI"/>
        <family val="3"/>
        <charset val="128"/>
      </rPr>
      <t>１１セット　以上ご購入の場合、全国送料無料</t>
    </r>
    <rPh sb="15" eb="16">
      <t>ゼイ</t>
    </rPh>
    <rPh sb="16" eb="17">
      <t>ヌ</t>
    </rPh>
    <rPh sb="37" eb="38">
      <t>ヌ</t>
    </rPh>
    <phoneticPr fontId="4"/>
  </si>
  <si>
    <t>①請求書払い　　②G間取引　</t>
    <phoneticPr fontId="4"/>
  </si>
  <si>
    <t>①</t>
  </si>
  <si>
    <t>※販売店、特約店様は①のみになります。
※②は請求書番号を別途お知らせします。</t>
    <phoneticPr fontId="4"/>
  </si>
  <si>
    <t>※②を選択された場合は、納品書の宛名は
　　下記、請求書送付先の宛名と同一に
　　なります。</t>
    <rPh sb="3" eb="5">
      <t>センタク</t>
    </rPh>
    <rPh sb="8" eb="10">
      <t>バアイ</t>
    </rPh>
    <rPh sb="12" eb="15">
      <t>ノウヒンショ</t>
    </rPh>
    <rPh sb="16" eb="18">
      <t>アテナ</t>
    </rPh>
    <rPh sb="22" eb="24">
      <t>カキ</t>
    </rPh>
    <rPh sb="25" eb="28">
      <t>セイキュウショ</t>
    </rPh>
    <rPh sb="28" eb="30">
      <t>ソウフ</t>
    </rPh>
    <rPh sb="30" eb="31">
      <t>サキ</t>
    </rPh>
    <rPh sb="32" eb="34">
      <t>アテナ</t>
    </rPh>
    <rPh sb="35" eb="37">
      <t>ドウイツ</t>
    </rPh>
    <phoneticPr fontId="4"/>
  </si>
  <si>
    <t>①納品先へ商品と一緒に送付　　
②下記、請求書送付先へ送付　</t>
    <rPh sb="5" eb="7">
      <t>ショウヒン</t>
    </rPh>
    <rPh sb="8" eb="10">
      <t>イッショ</t>
    </rPh>
    <rPh sb="27" eb="29">
      <t>ソウフ</t>
    </rPh>
    <phoneticPr fontId="4"/>
  </si>
  <si>
    <t>※②を選択された場合、納品書の宛名は
　　下記、請求書送付先の宛名と同一に
　　なります。</t>
    <rPh sb="3" eb="5">
      <t>センタク</t>
    </rPh>
    <rPh sb="8" eb="10">
      <t>バアイ</t>
    </rPh>
    <rPh sb="11" eb="14">
      <t>ノウヒンショ</t>
    </rPh>
    <rPh sb="15" eb="17">
      <t>アテナ</t>
    </rPh>
    <rPh sb="21" eb="23">
      <t>カキ</t>
    </rPh>
    <rPh sb="24" eb="27">
      <t>セイキュウショ</t>
    </rPh>
    <rPh sb="27" eb="29">
      <t>ソウフ</t>
    </rPh>
    <rPh sb="29" eb="30">
      <t>サキ</t>
    </rPh>
    <rPh sb="31" eb="33">
      <t>アテナ</t>
    </rPh>
    <rPh sb="34" eb="36">
      <t>ドウイツ</t>
    </rPh>
    <phoneticPr fontId="4"/>
  </si>
  <si>
    <t>お支払い
方法について</t>
    <rPh sb="1" eb="3">
      <t>シハラ</t>
    </rPh>
    <rPh sb="5" eb="7">
      <t>ホウホウ</t>
    </rPh>
    <phoneticPr fontId="4"/>
  </si>
  <si>
    <t>納品書に
ついて</t>
    <rPh sb="0" eb="2">
      <t>ノウヒン</t>
    </rPh>
    <rPh sb="2" eb="3">
      <t>ショ</t>
    </rPh>
    <phoneticPr fontId="4"/>
  </si>
  <si>
    <r>
      <t>　NTTビジネスフォンボタンシート　【示　名　打　写】 注 文 書</t>
    </r>
    <r>
      <rPr>
        <b/>
        <sz val="8"/>
        <rFont val="Meiryo UI"/>
        <family val="3"/>
        <charset val="128"/>
      </rPr>
      <t>（最新版2023.7）</t>
    </r>
    <rPh sb="28" eb="29">
      <t>チュウ</t>
    </rPh>
    <rPh sb="30" eb="31">
      <t>ブン</t>
    </rPh>
    <rPh sb="32" eb="33">
      <t>ショ</t>
    </rPh>
    <rPh sb="34" eb="36">
      <t>サイシン</t>
    </rPh>
    <rPh sb="36" eb="37">
      <t>バン</t>
    </rPh>
    <phoneticPr fontId="4"/>
  </si>
  <si>
    <r>
      <t xml:space="preserve">全国 （一部除く）　８０0円（税抜）　
※北海道・沖縄　  1,０00円（税抜）
</t>
    </r>
    <r>
      <rPr>
        <b/>
        <sz val="12"/>
        <rFont val="Meiryo UI"/>
        <family val="3"/>
        <charset val="128"/>
      </rPr>
      <t xml:space="preserve">
※１１セット　以上ご注文の場合は全国送料無料※</t>
    </r>
    <rPh sb="15" eb="16">
      <t>ゼイ</t>
    </rPh>
    <rPh sb="16" eb="17">
      <t>ヌ</t>
    </rPh>
    <rPh sb="38" eb="39">
      <t>ヌ</t>
    </rPh>
    <rPh sb="52" eb="54">
      <t>チュウモン</t>
    </rPh>
    <phoneticPr fontId="4"/>
  </si>
  <si>
    <t>ＮＴＴ　太郎</t>
    <rPh sb="4" eb="6">
      <t>タロウ</t>
    </rPh>
    <phoneticPr fontId="4"/>
  </si>
  <si>
    <t>※　請求書送付先　が　納品先　と異なる場合は、必ず下記へ記載ください　※</t>
    <rPh sb="5" eb="8">
      <t>ソウフサキ</t>
    </rPh>
    <rPh sb="11" eb="14">
      <t>ノウヒンサキ</t>
    </rPh>
    <rPh sb="16" eb="17">
      <t>コト</t>
    </rPh>
    <rPh sb="19" eb="21">
      <t>バアイ</t>
    </rPh>
    <rPh sb="25" eb="27">
      <t>カキ</t>
    </rPh>
    <phoneticPr fontId="4"/>
  </si>
  <si>
    <t>※　確認事項について　①　もしくは　②　を　□枠に指定してください　※</t>
    <rPh sb="2" eb="4">
      <t>カクニン</t>
    </rPh>
    <rPh sb="4" eb="6">
      <t>ジコウ</t>
    </rPh>
    <rPh sb="23" eb="24">
      <t>ワク</t>
    </rPh>
    <rPh sb="25" eb="27">
      <t>シテイ</t>
    </rPh>
    <phoneticPr fontId="4"/>
  </si>
  <si>
    <t>ZXⅡ</t>
    <phoneticPr fontId="4"/>
  </si>
  <si>
    <t>ＺＸⅡ-&lt;18&gt;TEL</t>
    <phoneticPr fontId="4"/>
  </si>
  <si>
    <t>ＺＸⅡ-&lt;24&gt;TEL</t>
    <phoneticPr fontId="4"/>
  </si>
  <si>
    <t>ＺＸⅡ-&lt;36&gt;TEL</t>
    <phoneticPr fontId="4"/>
  </si>
  <si>
    <r>
      <t>■担当部署　テルウェル西日本株式会社 九州支店営業部 フロントサポート担当
■お問合わせ電話番号　</t>
    </r>
    <r>
      <rPr>
        <b/>
        <sz val="10"/>
        <rFont val="Meiryo UI"/>
        <family val="3"/>
        <charset val="128"/>
      </rPr>
      <t>(092)260-1105
■</t>
    </r>
    <r>
      <rPr>
        <sz val="10"/>
        <rFont val="Meiryo UI"/>
        <family val="3"/>
        <charset val="128"/>
      </rPr>
      <t>お問合わせ時間</t>
    </r>
    <r>
      <rPr>
        <b/>
        <sz val="10"/>
        <rFont val="Meiryo UI"/>
        <family val="3"/>
        <charset val="128"/>
      </rPr>
      <t>　　平日9：30～16:00</t>
    </r>
    <r>
      <rPr>
        <sz val="10"/>
        <rFont val="Meiryo UI"/>
        <family val="3"/>
        <charset val="128"/>
      </rPr>
      <t>（土日祝・年末年始を除く）
■お問合わせ・注文書送付先　</t>
    </r>
    <r>
      <rPr>
        <b/>
        <sz val="10"/>
        <rFont val="Meiryo UI"/>
        <family val="3"/>
        <charset val="128"/>
      </rPr>
      <t>shimeijyo-tw@telwel-west.co.jp
※ご注文日の翌日（平日）が商品発送日となります。</t>
    </r>
    <r>
      <rPr>
        <sz val="10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>※毎月25日が注文受付締切日です。（25日が土日祝の場合は、前営業日）</t>
    </r>
    <rPh sb="1" eb="3">
      <t>タントウ</t>
    </rPh>
    <rPh sb="3" eb="5">
      <t>ブショ</t>
    </rPh>
    <rPh sb="40" eb="42">
      <t>トイアワ</t>
    </rPh>
    <rPh sb="44" eb="46">
      <t>デンワ</t>
    </rPh>
    <rPh sb="46" eb="48">
      <t>バンゴウ</t>
    </rPh>
    <rPh sb="65" eb="67">
      <t>トイアワ</t>
    </rPh>
    <rPh sb="69" eb="71">
      <t>ジカン</t>
    </rPh>
    <rPh sb="101" eb="103">
      <t>トイアワ</t>
    </rPh>
    <rPh sb="106" eb="109">
      <t>チュウモンショ</t>
    </rPh>
    <rPh sb="109" eb="111">
      <t>ソウフ</t>
    </rPh>
    <rPh sb="111" eb="112">
      <t>サキ</t>
    </rPh>
    <rPh sb="146" eb="148">
      <t>チュウモン</t>
    </rPh>
    <rPh sb="148" eb="149">
      <t>ヒ</t>
    </rPh>
    <rPh sb="150" eb="152">
      <t>ヨクジツ</t>
    </rPh>
    <rPh sb="153" eb="155">
      <t>ヘイジツ</t>
    </rPh>
    <rPh sb="157" eb="159">
      <t>ショウヒン</t>
    </rPh>
    <rPh sb="159" eb="161">
      <t>ハッソウ</t>
    </rPh>
    <rPh sb="161" eb="162">
      <t>ヒ</t>
    </rPh>
    <phoneticPr fontId="4"/>
  </si>
  <si>
    <r>
      <t>　NTTビジネスフォンボタンシート　【示　名　打　写】 注 文 書</t>
    </r>
    <r>
      <rPr>
        <b/>
        <sz val="8"/>
        <rFont val="Meiryo UI"/>
        <family val="3"/>
        <charset val="128"/>
      </rPr>
      <t>（最新版2025.3訂）</t>
    </r>
    <rPh sb="28" eb="29">
      <t>チュウ</t>
    </rPh>
    <rPh sb="30" eb="31">
      <t>ブン</t>
    </rPh>
    <rPh sb="32" eb="33">
      <t>ショ</t>
    </rPh>
    <rPh sb="34" eb="36">
      <t>サイシン</t>
    </rPh>
    <rPh sb="36" eb="37">
      <t>バン</t>
    </rPh>
    <rPh sb="43" eb="44">
      <t>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</si>
</sst>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Meiryo UI"/>
      <family val="3"/>
      <charset val="128"/>
    </font>
    <font>
      <b/>
      <sz val="8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36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6"/>
      <color indexed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sz val="28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3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textRotation="255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176" fontId="12" fillId="0" borderId="0" xfId="1" applyNumberFormat="1" applyFont="1" applyBorder="1" applyAlignment="1" applyProtection="1">
      <alignment horizontal="right" vertical="center"/>
      <protection locked="0"/>
    </xf>
    <xf numFmtId="0" fontId="13" fillId="0" borderId="43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255"/>
      <protection locked="0"/>
    </xf>
    <xf numFmtId="0" fontId="5" fillId="0" borderId="0" xfId="0" applyFont="1" applyAlignment="1" applyProtection="1">
      <alignment horizontal="center" vertical="center" textRotation="255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 textRotation="255" shrinkToFit="1"/>
      <protection locked="0"/>
    </xf>
    <xf numFmtId="0" fontId="10" fillId="3" borderId="14" xfId="0" applyFont="1" applyFill="1" applyBorder="1" applyAlignment="1" applyProtection="1">
      <alignment horizontal="center" vertical="center" textRotation="255" shrinkToFit="1"/>
      <protection locked="0"/>
    </xf>
    <xf numFmtId="0" fontId="10" fillId="3" borderId="20" xfId="0" applyFont="1" applyFill="1" applyBorder="1" applyAlignment="1" applyProtection="1">
      <alignment horizontal="center" vertical="center" textRotation="255" shrinkToFit="1"/>
      <protection locked="0"/>
    </xf>
    <xf numFmtId="0" fontId="10" fillId="3" borderId="21" xfId="0" applyFont="1" applyFill="1" applyBorder="1" applyAlignment="1" applyProtection="1">
      <alignment horizontal="center" vertical="center" textRotation="255" shrinkToFit="1"/>
      <protection locked="0"/>
    </xf>
    <xf numFmtId="0" fontId="10" fillId="3" borderId="31" xfId="0" applyFont="1" applyFill="1" applyBorder="1" applyAlignment="1" applyProtection="1">
      <alignment horizontal="center" vertical="center" textRotation="255" shrinkToFit="1"/>
      <protection locked="0"/>
    </xf>
    <xf numFmtId="0" fontId="10" fillId="3" borderId="32" xfId="0" applyFont="1" applyFill="1" applyBorder="1" applyAlignment="1" applyProtection="1">
      <alignment horizontal="center" vertical="center" textRotation="255" shrinkToFit="1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38" fontId="5" fillId="0" borderId="1" xfId="1" applyFont="1" applyFill="1" applyBorder="1" applyAlignment="1" applyProtection="1">
      <alignment horizontal="right" vertical="center" indent="2"/>
      <protection hidden="1"/>
    </xf>
    <xf numFmtId="38" fontId="5" fillId="0" borderId="2" xfId="1" applyFont="1" applyFill="1" applyBorder="1" applyAlignment="1" applyProtection="1">
      <alignment horizontal="right" vertical="center" indent="2"/>
      <protection hidden="1"/>
    </xf>
    <xf numFmtId="38" fontId="5" fillId="0" borderId="23" xfId="1" applyFont="1" applyFill="1" applyBorder="1" applyAlignment="1" applyProtection="1">
      <alignment horizontal="right" vertical="center" indent="2"/>
      <protection hidden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38" fontId="5" fillId="0" borderId="27" xfId="1" applyFont="1" applyFill="1" applyBorder="1" applyAlignment="1" applyProtection="1">
      <alignment horizontal="center" vertical="center"/>
      <protection locked="0"/>
    </xf>
    <xf numFmtId="38" fontId="5" fillId="0" borderId="25" xfId="1" applyFont="1" applyFill="1" applyBorder="1" applyAlignment="1" applyProtection="1">
      <alignment horizontal="center" vertical="center"/>
      <protection locked="0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38" fontId="5" fillId="0" borderId="28" xfId="1" applyFont="1" applyFill="1" applyBorder="1" applyAlignment="1" applyProtection="1">
      <alignment horizontal="right" vertical="center" indent="2"/>
      <protection hidden="1"/>
    </xf>
    <xf numFmtId="38" fontId="5" fillId="0" borderId="29" xfId="1" applyFont="1" applyFill="1" applyBorder="1" applyAlignment="1" applyProtection="1">
      <alignment horizontal="right" vertical="center" indent="2"/>
      <protection hidden="1"/>
    </xf>
    <xf numFmtId="38" fontId="5" fillId="0" borderId="30" xfId="1" applyFont="1" applyFill="1" applyBorder="1" applyAlignment="1" applyProtection="1">
      <alignment horizontal="right" vertical="center" indent="2"/>
      <protection hidden="1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38" fontId="5" fillId="0" borderId="35" xfId="1" applyFont="1" applyFill="1" applyBorder="1" applyAlignment="1" applyProtection="1">
      <alignment horizontal="center" vertical="center"/>
      <protection locked="0"/>
    </xf>
    <xf numFmtId="38" fontId="5" fillId="0" borderId="33" xfId="1" applyFont="1" applyFill="1" applyBorder="1" applyAlignment="1" applyProtection="1">
      <alignment horizontal="center" vertical="center"/>
      <protection locked="0"/>
    </xf>
    <xf numFmtId="38" fontId="5" fillId="0" borderId="34" xfId="1" applyFont="1" applyFill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38" fontId="5" fillId="0" borderId="36" xfId="1" applyFont="1" applyFill="1" applyBorder="1" applyAlignment="1" applyProtection="1">
      <alignment horizontal="right" vertical="center" indent="2"/>
      <protection hidden="1"/>
    </xf>
    <xf numFmtId="38" fontId="5" fillId="0" borderId="37" xfId="1" applyFont="1" applyFill="1" applyBorder="1" applyAlignment="1" applyProtection="1">
      <alignment horizontal="right" vertical="center" indent="2"/>
      <protection hidden="1"/>
    </xf>
    <xf numFmtId="38" fontId="5" fillId="0" borderId="38" xfId="1" applyFont="1" applyFill="1" applyBorder="1" applyAlignment="1" applyProtection="1">
      <alignment horizontal="right" vertical="center" indent="2"/>
      <protection hidden="1"/>
    </xf>
    <xf numFmtId="38" fontId="5" fillId="0" borderId="27" xfId="1" applyFont="1" applyBorder="1" applyAlignment="1" applyProtection="1">
      <alignment horizontal="center" vertical="center"/>
      <protection locked="0"/>
    </xf>
    <xf numFmtId="38" fontId="5" fillId="0" borderId="25" xfId="1" applyFont="1" applyBorder="1" applyAlignment="1" applyProtection="1">
      <alignment horizontal="center" vertical="center"/>
      <protection locked="0"/>
    </xf>
    <xf numFmtId="38" fontId="5" fillId="0" borderId="26" xfId="1" applyFont="1" applyBorder="1" applyAlignment="1" applyProtection="1">
      <alignment horizontal="center" vertical="center"/>
      <protection locked="0"/>
    </xf>
    <xf numFmtId="38" fontId="5" fillId="0" borderId="49" xfId="1" applyFont="1" applyFill="1" applyBorder="1" applyAlignment="1" applyProtection="1">
      <alignment horizontal="right" vertical="center" indent="2"/>
      <protection hidden="1"/>
    </xf>
    <xf numFmtId="38" fontId="5" fillId="0" borderId="42" xfId="1" applyFont="1" applyFill="1" applyBorder="1" applyAlignment="1" applyProtection="1">
      <alignment horizontal="right" vertical="center" indent="2"/>
      <protection hidden="1"/>
    </xf>
    <xf numFmtId="38" fontId="5" fillId="0" borderId="50" xfId="1" applyFont="1" applyFill="1" applyBorder="1" applyAlignment="1" applyProtection="1">
      <alignment horizontal="right" vertical="center" indent="2"/>
      <protection hidden="1"/>
    </xf>
    <xf numFmtId="38" fontId="5" fillId="0" borderId="27" xfId="1" applyFont="1" applyBorder="1" applyAlignment="1" applyProtection="1">
      <alignment horizontal="right" vertical="center" indent="2"/>
      <protection hidden="1"/>
    </xf>
    <xf numFmtId="38" fontId="5" fillId="0" borderId="25" xfId="1" applyFont="1" applyBorder="1" applyAlignment="1" applyProtection="1">
      <alignment horizontal="right" vertical="center" indent="2"/>
      <protection hidden="1"/>
    </xf>
    <xf numFmtId="38" fontId="5" fillId="0" borderId="39" xfId="1" applyFont="1" applyBorder="1" applyAlignment="1" applyProtection="1">
      <alignment horizontal="right" vertical="center" indent="2"/>
      <protection hidden="1"/>
    </xf>
    <xf numFmtId="38" fontId="5" fillId="0" borderId="35" xfId="1" applyFont="1" applyBorder="1" applyAlignment="1" applyProtection="1">
      <alignment horizontal="center" vertical="center"/>
      <protection locked="0"/>
    </xf>
    <xf numFmtId="38" fontId="5" fillId="0" borderId="33" xfId="1" applyFont="1" applyBorder="1" applyAlignment="1" applyProtection="1">
      <alignment horizontal="center" vertical="center"/>
      <protection locked="0"/>
    </xf>
    <xf numFmtId="38" fontId="5" fillId="0" borderId="34" xfId="1" applyFont="1" applyBorder="1" applyAlignment="1" applyProtection="1">
      <alignment horizontal="center" vertical="center"/>
      <protection locked="0"/>
    </xf>
    <xf numFmtId="38" fontId="5" fillId="0" borderId="35" xfId="1" applyFont="1" applyBorder="1" applyAlignment="1" applyProtection="1">
      <alignment horizontal="right" vertical="center" indent="2"/>
      <protection hidden="1"/>
    </xf>
    <xf numFmtId="38" fontId="5" fillId="0" borderId="33" xfId="1" applyFont="1" applyBorder="1" applyAlignment="1" applyProtection="1">
      <alignment horizontal="right" vertical="center" indent="2"/>
      <protection hidden="1"/>
    </xf>
    <xf numFmtId="38" fontId="5" fillId="0" borderId="32" xfId="1" applyFont="1" applyBorder="1" applyAlignment="1" applyProtection="1">
      <alignment horizontal="right" vertical="center" indent="2"/>
      <protection hidden="1"/>
    </xf>
    <xf numFmtId="0" fontId="13" fillId="0" borderId="0" xfId="0" applyFont="1" applyAlignment="1" applyProtection="1">
      <alignment horizontal="right" vertical="center"/>
      <protection locked="0"/>
    </xf>
    <xf numFmtId="176" fontId="12" fillId="0" borderId="41" xfId="1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right" vertical="center"/>
      <protection locked="0"/>
    </xf>
    <xf numFmtId="176" fontId="16" fillId="0" borderId="33" xfId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textRotation="255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right" vertical="center"/>
      <protection locked="0"/>
    </xf>
    <xf numFmtId="176" fontId="14" fillId="4" borderId="42" xfId="1" applyNumberFormat="1" applyFont="1" applyFill="1" applyBorder="1" applyAlignment="1" applyProtection="1">
      <alignment vertical="center"/>
      <protection locked="0"/>
    </xf>
    <xf numFmtId="176" fontId="14" fillId="4" borderId="0" xfId="1" applyNumberFormat="1" applyFont="1" applyFill="1" applyBorder="1" applyAlignment="1" applyProtection="1">
      <alignment vertical="center"/>
      <protection locked="0"/>
    </xf>
    <xf numFmtId="0" fontId="13" fillId="0" borderId="33" xfId="0" applyFont="1" applyBorder="1" applyAlignment="1" applyProtection="1">
      <alignment horizontal="right" vertical="center"/>
      <protection locked="0"/>
    </xf>
    <xf numFmtId="176" fontId="12" fillId="0" borderId="33" xfId="1" applyNumberFormat="1" applyFont="1" applyBorder="1" applyAlignment="1" applyProtection="1">
      <alignment horizontal="right" vertical="center"/>
      <protection locked="0"/>
    </xf>
    <xf numFmtId="0" fontId="10" fillId="3" borderId="13" xfId="0" applyFont="1" applyFill="1" applyBorder="1" applyAlignment="1" applyProtection="1">
      <alignment horizontal="center" vertical="center" textRotation="255"/>
      <protection locked="0"/>
    </xf>
    <xf numFmtId="0" fontId="10" fillId="3" borderId="14" xfId="0" applyFont="1" applyFill="1" applyBorder="1" applyAlignment="1" applyProtection="1">
      <alignment horizontal="center" vertical="center" textRotation="255"/>
      <protection locked="0"/>
    </xf>
    <xf numFmtId="0" fontId="10" fillId="3" borderId="20" xfId="0" applyFont="1" applyFill="1" applyBorder="1" applyAlignment="1" applyProtection="1">
      <alignment horizontal="center" vertical="center" textRotation="255"/>
      <protection locked="0"/>
    </xf>
    <xf numFmtId="0" fontId="10" fillId="3" borderId="21" xfId="0" applyFont="1" applyFill="1" applyBorder="1" applyAlignment="1" applyProtection="1">
      <alignment horizontal="center" vertical="center" textRotation="255"/>
      <protection locked="0"/>
    </xf>
    <xf numFmtId="0" fontId="10" fillId="3" borderId="31" xfId="0" applyFont="1" applyFill="1" applyBorder="1" applyAlignment="1" applyProtection="1">
      <alignment horizontal="center" vertical="center" textRotation="255"/>
      <protection locked="0"/>
    </xf>
    <xf numFmtId="0" fontId="10" fillId="3" borderId="32" xfId="0" applyFont="1" applyFill="1" applyBorder="1" applyAlignment="1" applyProtection="1">
      <alignment horizontal="center" vertical="center" textRotation="255"/>
      <protection locked="0"/>
    </xf>
    <xf numFmtId="38" fontId="5" fillId="0" borderId="1" xfId="1" applyFont="1" applyBorder="1" applyAlignment="1" applyProtection="1">
      <alignment horizontal="center" vertical="center"/>
      <protection locked="0"/>
    </xf>
    <xf numFmtId="38" fontId="5" fillId="0" borderId="2" xfId="1" applyFont="1" applyBorder="1" applyAlignment="1" applyProtection="1">
      <alignment horizontal="center" vertical="center"/>
      <protection locked="0"/>
    </xf>
    <xf numFmtId="38" fontId="5" fillId="0" borderId="8" xfId="1" applyFont="1" applyBorder="1" applyAlignment="1" applyProtection="1">
      <alignment horizontal="center" vertical="center"/>
      <protection locked="0"/>
    </xf>
    <xf numFmtId="38" fontId="5" fillId="0" borderId="1" xfId="1" applyFont="1" applyBorder="1" applyAlignment="1" applyProtection="1">
      <alignment horizontal="right" vertical="center" indent="2"/>
      <protection hidden="1"/>
    </xf>
    <xf numFmtId="38" fontId="5" fillId="0" borderId="2" xfId="1" applyFont="1" applyBorder="1" applyAlignment="1" applyProtection="1">
      <alignment horizontal="right" vertical="center" indent="2"/>
      <protection hidden="1"/>
    </xf>
    <xf numFmtId="38" fontId="5" fillId="0" borderId="23" xfId="1" applyFont="1" applyBorder="1" applyAlignment="1" applyProtection="1">
      <alignment horizontal="right" vertical="center" indent="2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5" fillId="4" borderId="44" xfId="0" applyFont="1" applyFill="1" applyBorder="1" applyAlignment="1" applyProtection="1">
      <alignment horizontal="center" vertical="center" textRotation="255"/>
      <protection locked="0"/>
    </xf>
    <xf numFmtId="0" fontId="5" fillId="4" borderId="45" xfId="0" applyFont="1" applyFill="1" applyBorder="1" applyAlignment="1" applyProtection="1">
      <alignment horizontal="center" vertical="center" textRotation="255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4" borderId="44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44" xfId="0" applyFont="1" applyFill="1" applyBorder="1" applyAlignment="1" applyProtection="1">
      <alignment horizontal="left" vertical="center"/>
      <protection locked="0"/>
    </xf>
    <xf numFmtId="0" fontId="21" fillId="0" borderId="46" xfId="0" applyFont="1" applyBorder="1" applyAlignment="1" applyProtection="1">
      <alignment horizontal="center" vertical="center" wrapText="1"/>
      <protection locked="0"/>
    </xf>
    <xf numFmtId="0" fontId="21" fillId="0" borderId="47" xfId="0" applyFont="1" applyBorder="1" applyAlignment="1" applyProtection="1">
      <alignment horizontal="center" vertical="center" wrapText="1"/>
      <protection locked="0"/>
    </xf>
    <xf numFmtId="0" fontId="21" fillId="0" borderId="48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textRotation="255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</cellXfs>
  <cellStyles count="2">
    <cellStyle name="桁区切り 4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127001</xdr:colOff>
      <xdr:row>13</xdr:row>
      <xdr:rowOff>148165</xdr:rowOff>
    </xdr:from>
    <xdr:to>
      <xdr:col>3</xdr:col>
      <xdr:colOff>2</xdr:colOff>
      <xdr:row>14</xdr:row>
      <xdr:rowOff>105832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2901" y="3335865"/>
          <a:ext cx="431801" cy="287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solidFill>
              <a:schemeClr val="bg1"/>
            </a:solidFill>
          </a:endParaRPr>
        </a:p>
      </xdr:txBody>
    </xdr:sp>
    <xdr:clientData/>
  </xdr:twoCellAnchor>
  <xdr:twoCellAnchor>
    <xdr:from>
      <xdr:col>22</xdr:col>
      <xdr:colOff>619310</xdr:colOff>
      <xdr:row>1</xdr:row>
      <xdr:rowOff>119716</xdr:rowOff>
    </xdr:from>
    <xdr:to>
      <xdr:col>32</xdr:col>
      <xdr:colOff>365312</xdr:colOff>
      <xdr:row>20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791760" y="462616"/>
          <a:ext cx="6604002" cy="44999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ご注文の際の注意点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・ご注文日の　</a:t>
          </a:r>
          <a:r>
            <a:rPr kumimoji="1" lang="ja-JP" altLang="en-US" sz="1400" b="1">
              <a:solidFill>
                <a:srgbClr val="FF0000"/>
              </a:solidFill>
            </a:rPr>
            <a:t>翌日</a:t>
          </a:r>
          <a:r>
            <a:rPr kumimoji="1" lang="ja-JP" altLang="en-US" sz="1400" b="1">
              <a:solidFill>
                <a:schemeClr val="tx1"/>
              </a:solidFill>
            </a:rPr>
            <a:t>（平日）　が商品発送日となります。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・ご注文は毎月　　</a:t>
          </a:r>
          <a:r>
            <a:rPr kumimoji="1" lang="ja-JP" altLang="en-US" sz="1400" b="1">
              <a:solidFill>
                <a:srgbClr val="FF0000"/>
              </a:solidFill>
            </a:rPr>
            <a:t>２５日　　</a:t>
          </a:r>
          <a:r>
            <a:rPr kumimoji="1" lang="ja-JP" altLang="en-US" sz="1400" b="1">
              <a:solidFill>
                <a:schemeClr val="tx1"/>
              </a:solidFill>
            </a:rPr>
            <a:t>が締切日となります。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</a:t>
          </a:r>
          <a:r>
            <a:rPr kumimoji="1" lang="en-US" altLang="ja-JP" sz="1400" b="1">
              <a:solidFill>
                <a:schemeClr val="tx1"/>
              </a:solidFill>
            </a:rPr>
            <a:t>※</a:t>
          </a:r>
          <a:r>
            <a:rPr kumimoji="1" lang="ja-JP" altLang="en-US" sz="1400" b="1">
              <a:solidFill>
                <a:schemeClr val="tx1"/>
              </a:solidFill>
            </a:rPr>
            <a:t>（土日祝の場合は前営業日、年末年始は別途ご案内）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・</a:t>
          </a:r>
          <a:r>
            <a:rPr kumimoji="1" lang="ja-JP" altLang="en-US" sz="1400" b="1">
              <a:solidFill>
                <a:srgbClr val="FF0000"/>
              </a:solidFill>
            </a:rPr>
            <a:t>１１セット　以上ご注文の場合</a:t>
          </a:r>
          <a:r>
            <a:rPr kumimoji="1" lang="ja-JP" altLang="en-US" sz="1400" b="1">
              <a:solidFill>
                <a:schemeClr val="tx1"/>
              </a:solidFill>
            </a:rPr>
            <a:t>は</a:t>
          </a:r>
          <a:r>
            <a:rPr kumimoji="1" lang="ja-JP" altLang="en-US" sz="1400" b="1">
              <a:solidFill>
                <a:srgbClr val="FF0000"/>
              </a:solidFill>
            </a:rPr>
            <a:t>全国送料無料</a:t>
          </a:r>
          <a:r>
            <a:rPr kumimoji="1" lang="ja-JP" altLang="en-US" sz="1400" b="1">
              <a:solidFill>
                <a:schemeClr val="tx1"/>
              </a:solidFill>
            </a:rPr>
            <a:t>となります。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</a:t>
          </a:r>
          <a:r>
            <a:rPr kumimoji="1" lang="en-US" altLang="ja-JP" sz="1400" b="1">
              <a:solidFill>
                <a:schemeClr val="tx1"/>
              </a:solidFill>
            </a:rPr>
            <a:t>※</a:t>
          </a:r>
          <a:r>
            <a:rPr kumimoji="1" lang="ja-JP" altLang="en-US" sz="1400" b="1">
              <a:solidFill>
                <a:schemeClr val="tx1"/>
              </a:solidFill>
            </a:rPr>
            <a:t>ご注文数が１０セット以下の場合は送料をご確認ください。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・確認事項（お支払い方法・納品書）に　①か②　を必ず指定してください。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・</a:t>
          </a:r>
          <a:r>
            <a:rPr kumimoji="1" lang="en-US" altLang="ja-JP" sz="1400" b="1">
              <a:solidFill>
                <a:schemeClr val="tx1"/>
              </a:solidFill>
            </a:rPr>
            <a:t>G</a:t>
          </a:r>
          <a:r>
            <a:rPr kumimoji="1" lang="ja-JP" altLang="en-US" sz="1400" b="1">
              <a:solidFill>
                <a:schemeClr val="tx1"/>
              </a:solidFill>
            </a:rPr>
            <a:t>間取引の場合、紙での請求書発行はいたしませんのでご注意ください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・弊社受領確認・受付番号、特記事項記入欄は何も記載しないでください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111311</xdr:colOff>
      <xdr:row>5</xdr:row>
      <xdr:rowOff>233456</xdr:rowOff>
    </xdr:from>
    <xdr:to>
      <xdr:col>26</xdr:col>
      <xdr:colOff>228601</xdr:colOff>
      <xdr:row>8</xdr:row>
      <xdr:rowOff>19695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341161" y="1490756"/>
          <a:ext cx="803090" cy="34821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127001</xdr:colOff>
      <xdr:row>18</xdr:row>
      <xdr:rowOff>148165</xdr:rowOff>
    </xdr:from>
    <xdr:to>
      <xdr:col>3</xdr:col>
      <xdr:colOff>2</xdr:colOff>
      <xdr:row>19</xdr:row>
      <xdr:rowOff>105832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C84038-3726-4449-A80A-5AE6A2214BF0}"/>
            </a:ext>
          </a:extLst>
        </xdr:cNvPr>
        <xdr:cNvSpPr txBox="1"/>
      </xdr:nvSpPr>
      <xdr:spPr>
        <a:xfrm>
          <a:off x="365126" y="3186640"/>
          <a:ext cx="482601" cy="262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48143</xdr:colOff>
      <xdr:row>27</xdr:row>
      <xdr:rowOff>49803</xdr:rowOff>
    </xdr:from>
    <xdr:to>
      <xdr:col>23</xdr:col>
      <xdr:colOff>590549</xdr:colOff>
      <xdr:row>33</xdr:row>
      <xdr:rowOff>229928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106293" y="6622053"/>
          <a:ext cx="1790181" cy="142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送料は必ず確認して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該当する場合は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選択ください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127001</xdr:colOff>
      <xdr:row>13</xdr:row>
      <xdr:rowOff>148165</xdr:rowOff>
    </xdr:from>
    <xdr:to>
      <xdr:col>3</xdr:col>
      <xdr:colOff>2</xdr:colOff>
      <xdr:row>14</xdr:row>
      <xdr:rowOff>105832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1" y="3335865"/>
          <a:ext cx="431801" cy="287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179294</xdr:colOff>
      <xdr:row>3</xdr:row>
      <xdr:rowOff>14941</xdr:rowOff>
    </xdr:from>
    <xdr:to>
      <xdr:col>20</xdr:col>
      <xdr:colOff>351118</xdr:colOff>
      <xdr:row>5</xdr:row>
      <xdr:rowOff>59764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93235" y="844176"/>
          <a:ext cx="2435412" cy="50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何も記入しないでください</a:t>
          </a:r>
        </a:p>
      </xdr:txBody>
    </xdr:sp>
    <xdr:clientData/>
  </xdr:twoCellAnchor>
  <xdr:twoCellAnchor>
    <xdr:from>
      <xdr:col>15</xdr:col>
      <xdr:colOff>28222</xdr:colOff>
      <xdr:row>27</xdr:row>
      <xdr:rowOff>303389</xdr:rowOff>
    </xdr:from>
    <xdr:to>
      <xdr:col>21</xdr:col>
      <xdr:colOff>35278</xdr:colOff>
      <xdr:row>30</xdr:row>
      <xdr:rowOff>35279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741333" y="7337778"/>
          <a:ext cx="2709334" cy="3598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14941</xdr:colOff>
      <xdr:row>33</xdr:row>
      <xdr:rowOff>89647</xdr:rowOff>
    </xdr:from>
    <xdr:to>
      <xdr:col>11</xdr:col>
      <xdr:colOff>186765</xdr:colOff>
      <xdr:row>35</xdr:row>
      <xdr:rowOff>171824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78647" y="8367059"/>
          <a:ext cx="2435412" cy="50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何も記入しないでください</a:t>
          </a:r>
        </a:p>
      </xdr:txBody>
    </xdr:sp>
    <xdr:clientData/>
  </xdr:twoCellAnchor>
  <xdr:twoCellAnchor>
    <xdr:from>
      <xdr:col>9</xdr:col>
      <xdr:colOff>89649</xdr:colOff>
      <xdr:row>47</xdr:row>
      <xdr:rowOff>291353</xdr:rowOff>
    </xdr:from>
    <xdr:to>
      <xdr:col>17</xdr:col>
      <xdr:colOff>366060</xdr:colOff>
      <xdr:row>49</xdr:row>
      <xdr:rowOff>156882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835090" y="12886765"/>
          <a:ext cx="3795058" cy="515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該当する場合は、必ず記載してください</a:t>
          </a:r>
        </a:p>
      </xdr:txBody>
    </xdr:sp>
    <xdr:clientData/>
  </xdr:twoCellAnchor>
  <xdr:twoCellAnchor>
    <xdr:from>
      <xdr:col>21</xdr:col>
      <xdr:colOff>62565</xdr:colOff>
      <xdr:row>42</xdr:row>
      <xdr:rowOff>18116</xdr:rowOff>
    </xdr:from>
    <xdr:to>
      <xdr:col>23</xdr:col>
      <xdr:colOff>666749</xdr:colOff>
      <xdr:row>44</xdr:row>
      <xdr:rowOff>342900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8120715" y="10066991"/>
          <a:ext cx="1851959" cy="1162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確認のうえ①</a:t>
          </a:r>
          <a:r>
            <a:rPr kumimoji="1" lang="en-US" altLang="ja-JP" sz="1400" b="1">
              <a:solidFill>
                <a:srgbClr val="FF0000"/>
              </a:solidFill>
            </a:rPr>
            <a:t>or</a:t>
          </a:r>
          <a:r>
            <a:rPr kumimoji="1" lang="ja-JP" altLang="en-US" sz="1400" b="1">
              <a:solidFill>
                <a:srgbClr val="FF0000"/>
              </a:solidFill>
            </a:rPr>
            <a:t>②どちらか必ず選択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ください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448234</xdr:colOff>
      <xdr:row>43</xdr:row>
      <xdr:rowOff>7470</xdr:rowOff>
    </xdr:from>
    <xdr:to>
      <xdr:col>9</xdr:col>
      <xdr:colOff>7470</xdr:colOff>
      <xdr:row>44</xdr:row>
      <xdr:rowOff>560293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92940" y="10966823"/>
          <a:ext cx="959971" cy="112432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127001</xdr:colOff>
      <xdr:row>13</xdr:row>
      <xdr:rowOff>148165</xdr:rowOff>
    </xdr:from>
    <xdr:to>
      <xdr:col>3</xdr:col>
      <xdr:colOff>2</xdr:colOff>
      <xdr:row>14</xdr:row>
      <xdr:rowOff>105832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29662C7-C0D6-49FA-9ABC-1B3202601BF4}"/>
            </a:ext>
          </a:extLst>
        </xdr:cNvPr>
        <xdr:cNvSpPr txBox="1"/>
      </xdr:nvSpPr>
      <xdr:spPr>
        <a:xfrm>
          <a:off x="365126" y="3215215"/>
          <a:ext cx="482601" cy="262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127001</xdr:colOff>
      <xdr:row>18</xdr:row>
      <xdr:rowOff>148165</xdr:rowOff>
    </xdr:from>
    <xdr:to>
      <xdr:col>3</xdr:col>
      <xdr:colOff>2</xdr:colOff>
      <xdr:row>19</xdr:row>
      <xdr:rowOff>105832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366F0D-040C-4E0F-82C4-F0F98BA4461B}"/>
            </a:ext>
          </a:extLst>
        </xdr:cNvPr>
        <xdr:cNvSpPr txBox="1"/>
      </xdr:nvSpPr>
      <xdr:spPr>
        <a:xfrm>
          <a:off x="365126" y="4462990"/>
          <a:ext cx="482601" cy="262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solidFill>
              <a:schemeClr val="bg1"/>
            </a:solidFill>
          </a:endParaRPr>
        </a:p>
      </xdr:txBody>
    </xdr:sp>
    <xdr:clientData/>
  </xdr:twoCellAnchor>
  <xdr:twoCellAnchor>
    <xdr:from>
      <xdr:col>21</xdr:col>
      <xdr:colOff>110190</xdr:colOff>
      <xdr:row>44</xdr:row>
      <xdr:rowOff>284816</xdr:rowOff>
    </xdr:from>
    <xdr:to>
      <xdr:col>24</xdr:col>
      <xdr:colOff>28574</xdr:colOff>
      <xdr:row>49</xdr:row>
      <xdr:rowOff>171450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A6B6704-9BA1-4721-A307-C64019B868CF}"/>
            </a:ext>
          </a:extLst>
        </xdr:cNvPr>
        <xdr:cNvSpPr txBox="1"/>
      </xdr:nvSpPr>
      <xdr:spPr>
        <a:xfrm>
          <a:off x="8168340" y="11171891"/>
          <a:ext cx="1851959" cy="15249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※G</a:t>
          </a:r>
          <a:r>
            <a:rPr kumimoji="1" lang="ja-JP" altLang="en-US" sz="1400" b="1">
              <a:solidFill>
                <a:srgbClr val="FF0000"/>
              </a:solidFill>
            </a:rPr>
            <a:t>間取引の場合は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紙での請求書は発行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いたしませんので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ご注意ください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gsworth\Traffic%20Home\2-2\&#38283;&#30330;&#38917;&#30446;\&#20491;&#21029;\&#23450;&#28857;&#20998;&#26512;\&#23450;&#28857;&#65318;&#201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フィールド値"/>
      <sheetName val="リストデータ"/>
      <sheetName val="入力値"/>
      <sheetName val="エンティティ定義"/>
      <sheetName val="定点Ｆ仕"/>
      <sheetName val="(ワーク)リストボックスデータ"/>
      <sheetName val="param"/>
      <sheetName val="参照"/>
    </sheetNames>
    <sheetDataSet>
      <sheetData sheetId="0" refreshError="1">
        <row r="9">
          <cell r="B9">
            <v>1</v>
          </cell>
        </row>
        <row r="10">
          <cell r="B10">
            <v>2</v>
          </cell>
        </row>
        <row r="11">
          <cell r="B11">
            <v>3</v>
          </cell>
        </row>
        <row r="12">
          <cell r="B12">
            <v>4</v>
          </cell>
        </row>
        <row r="13">
          <cell r="B13">
            <v>5</v>
          </cell>
        </row>
        <row r="14">
          <cell r="B14">
            <v>6</v>
          </cell>
        </row>
        <row r="15">
          <cell r="B15">
            <v>7</v>
          </cell>
        </row>
        <row r="16">
          <cell r="B16">
            <v>8</v>
          </cell>
        </row>
        <row r="17">
          <cell r="B17">
            <v>9</v>
          </cell>
        </row>
        <row r="18">
          <cell r="B18">
            <v>10</v>
          </cell>
        </row>
        <row r="19">
          <cell r="B19">
            <v>11</v>
          </cell>
        </row>
        <row r="20">
          <cell r="B20">
            <v>12</v>
          </cell>
        </row>
        <row r="21">
          <cell r="B21">
            <v>13</v>
          </cell>
        </row>
        <row r="22">
          <cell r="B22">
            <v>14</v>
          </cell>
        </row>
        <row r="23">
          <cell r="B23">
            <v>15</v>
          </cell>
        </row>
        <row r="24">
          <cell r="B24">
            <v>16</v>
          </cell>
        </row>
        <row r="25">
          <cell r="B25">
            <v>17</v>
          </cell>
        </row>
        <row r="26">
          <cell r="B26">
            <v>18</v>
          </cell>
        </row>
        <row r="27">
          <cell r="B27">
            <v>19</v>
          </cell>
        </row>
        <row r="28">
          <cell r="B28">
            <v>20</v>
          </cell>
        </row>
        <row r="29">
          <cell r="B29">
            <v>21</v>
          </cell>
        </row>
        <row r="30">
          <cell r="B30">
            <v>22</v>
          </cell>
        </row>
        <row r="31">
          <cell r="B31">
            <v>23</v>
          </cell>
        </row>
        <row r="32">
          <cell r="B32">
            <v>24</v>
          </cell>
        </row>
        <row r="33">
          <cell r="B33">
            <v>25</v>
          </cell>
        </row>
        <row r="34">
          <cell r="B34">
            <v>26</v>
          </cell>
        </row>
        <row r="35">
          <cell r="B35">
            <v>27</v>
          </cell>
        </row>
        <row r="36">
          <cell r="B36">
            <v>28</v>
          </cell>
        </row>
        <row r="37">
          <cell r="B37">
            <v>29</v>
          </cell>
        </row>
        <row r="38">
          <cell r="B38">
            <v>30</v>
          </cell>
        </row>
        <row r="39">
          <cell r="B39">
            <v>31</v>
          </cell>
        </row>
        <row r="40">
          <cell r="B40">
            <v>32</v>
          </cell>
        </row>
        <row r="41">
          <cell r="B41">
            <v>33</v>
          </cell>
        </row>
        <row r="42">
          <cell r="B42">
            <v>34</v>
          </cell>
        </row>
        <row r="43">
          <cell r="B43">
            <v>35</v>
          </cell>
        </row>
        <row r="44">
          <cell r="B44">
            <v>36</v>
          </cell>
        </row>
        <row r="45">
          <cell r="B45">
            <v>37</v>
          </cell>
        </row>
        <row r="46">
          <cell r="B46">
            <v>38</v>
          </cell>
        </row>
        <row r="47">
          <cell r="B47">
            <v>39</v>
          </cell>
        </row>
        <row r="48">
          <cell r="B48">
            <v>40</v>
          </cell>
        </row>
        <row r="49">
          <cell r="B49">
            <v>41</v>
          </cell>
        </row>
        <row r="50">
          <cell r="B50">
            <v>42</v>
          </cell>
        </row>
        <row r="51">
          <cell r="B51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4"/>
  <sheetViews>
    <sheetView showGridLines="0" showZeros="0" tabSelected="1" view="pageBreakPreview" zoomScaleNormal="90" zoomScaleSheetLayoutView="100" workbookViewId="0">
      <selection activeCell="Z24" sqref="Z24"/>
    </sheetView>
  </sheetViews>
  <sheetFormatPr defaultColWidth="9" defaultRowHeight="15.75"/>
  <cols>
    <col min="1" max="1" width="3.125" style="1" customWidth="1"/>
    <col min="2" max="2" width="4.625" style="1" customWidth="1"/>
    <col min="3" max="3" width="3.375" style="1" customWidth="1"/>
    <col min="4" max="4" width="2.75" style="1" customWidth="1"/>
    <col min="5" max="5" width="3.875" style="1" customWidth="1"/>
    <col min="6" max="6" width="6" style="1" customWidth="1"/>
    <col min="7" max="7" width="3.875" style="1" customWidth="1"/>
    <col min="8" max="8" width="6" style="1" customWidth="1"/>
    <col min="9" max="9" width="2.5" style="1" customWidth="1"/>
    <col min="10" max="11" width="5" style="1" customWidth="1"/>
    <col min="12" max="13" width="4.375" style="1" customWidth="1"/>
    <col min="14" max="14" width="4.125" style="1" customWidth="1"/>
    <col min="15" max="15" width="8.5" style="1" customWidth="1"/>
    <col min="16" max="16" width="8.875" style="1" customWidth="1"/>
    <col min="17" max="21" width="5.875" style="1" customWidth="1"/>
    <col min="22" max="22" width="1.5" style="1" customWidth="1"/>
    <col min="23" max="16384" width="9" style="1"/>
  </cols>
  <sheetData>
    <row r="1" spans="1:22" ht="27" customHeight="1">
      <c r="A1" s="21" t="s">
        <v>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17.850000000000001" customHeight="1">
      <c r="B2" s="22" t="s">
        <v>65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8" t="s">
        <v>0</v>
      </c>
      <c r="Q2" s="28"/>
      <c r="R2" s="29" t="s">
        <v>1</v>
      </c>
      <c r="S2" s="30"/>
      <c r="T2" s="30"/>
      <c r="U2" s="31"/>
    </row>
    <row r="3" spans="1:22" ht="17.850000000000001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32"/>
      <c r="Q3" s="32"/>
      <c r="R3" s="33"/>
      <c r="S3" s="34"/>
      <c r="T3" s="34"/>
      <c r="U3" s="35"/>
    </row>
    <row r="4" spans="1:22" ht="18.75" customHeight="1"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32"/>
      <c r="Q4" s="32"/>
      <c r="R4" s="36"/>
      <c r="S4" s="37"/>
      <c r="T4" s="37"/>
      <c r="U4" s="38"/>
    </row>
    <row r="5" spans="1:22" ht="18.95" customHeight="1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32"/>
      <c r="Q5" s="32"/>
      <c r="R5" s="36"/>
      <c r="S5" s="37"/>
      <c r="T5" s="37"/>
      <c r="U5" s="38"/>
    </row>
    <row r="6" spans="1:22" ht="18.95" customHeight="1"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32"/>
      <c r="Q6" s="32"/>
      <c r="R6" s="39"/>
      <c r="S6" s="40"/>
      <c r="T6" s="40"/>
      <c r="U6" s="41"/>
    </row>
    <row r="7" spans="1:22" ht="7.5" customHeight="1" thickBot="1">
      <c r="L7" s="2"/>
      <c r="M7" s="3"/>
      <c r="N7" s="4"/>
      <c r="O7" s="4"/>
      <c r="P7" s="4"/>
      <c r="Q7" s="4"/>
      <c r="R7" s="4"/>
      <c r="S7" s="4"/>
      <c r="T7" s="4"/>
      <c r="U7" s="4"/>
    </row>
    <row r="8" spans="1:22" ht="18" customHeight="1">
      <c r="B8" s="42" t="s">
        <v>61</v>
      </c>
      <c r="C8" s="43"/>
      <c r="D8" s="48" t="s">
        <v>3</v>
      </c>
      <c r="E8" s="49"/>
      <c r="F8" s="49"/>
      <c r="G8" s="49"/>
      <c r="H8" s="49"/>
      <c r="I8" s="50"/>
      <c r="J8" s="51" t="s">
        <v>4</v>
      </c>
      <c r="K8" s="50"/>
      <c r="L8" s="51" t="s">
        <v>5</v>
      </c>
      <c r="M8" s="49"/>
      <c r="N8" s="50"/>
      <c r="O8" s="51" t="s">
        <v>6</v>
      </c>
      <c r="P8" s="49"/>
      <c r="Q8" s="50"/>
      <c r="R8" s="51" t="s">
        <v>7</v>
      </c>
      <c r="S8" s="49"/>
      <c r="T8" s="49"/>
      <c r="U8" s="69"/>
    </row>
    <row r="9" spans="1:22" ht="24" customHeight="1">
      <c r="B9" s="44"/>
      <c r="C9" s="45"/>
      <c r="D9" s="70" t="s">
        <v>62</v>
      </c>
      <c r="E9" s="71"/>
      <c r="F9" s="71"/>
      <c r="G9" s="71"/>
      <c r="H9" s="71"/>
      <c r="I9" s="72"/>
      <c r="J9" s="73" t="s">
        <v>9</v>
      </c>
      <c r="K9" s="74"/>
      <c r="L9" s="75">
        <v>3200</v>
      </c>
      <c r="M9" s="76"/>
      <c r="N9" s="77"/>
      <c r="O9" s="78"/>
      <c r="P9" s="79"/>
      <c r="Q9" s="80"/>
      <c r="R9" s="52" t="str">
        <f>IF(O9&lt;&gt;"",L9*O9,"")</f>
        <v/>
      </c>
      <c r="S9" s="53"/>
      <c r="T9" s="53"/>
      <c r="U9" s="54"/>
    </row>
    <row r="10" spans="1:22" ht="24" customHeight="1">
      <c r="B10" s="44"/>
      <c r="C10" s="45"/>
      <c r="D10" s="55" t="s">
        <v>63</v>
      </c>
      <c r="E10" s="56"/>
      <c r="F10" s="56"/>
      <c r="G10" s="56"/>
      <c r="H10" s="56"/>
      <c r="I10" s="57"/>
      <c r="J10" s="58" t="s">
        <v>11</v>
      </c>
      <c r="K10" s="59"/>
      <c r="L10" s="60">
        <v>3200</v>
      </c>
      <c r="M10" s="61"/>
      <c r="N10" s="62"/>
      <c r="O10" s="63"/>
      <c r="P10" s="64"/>
      <c r="Q10" s="65"/>
      <c r="R10" s="66" t="str">
        <f>IF(O10&lt;&gt;"",L10*O10,"")</f>
        <v/>
      </c>
      <c r="S10" s="67"/>
      <c r="T10" s="67"/>
      <c r="U10" s="68"/>
    </row>
    <row r="11" spans="1:22" ht="24" customHeight="1" thickBot="1">
      <c r="B11" s="46"/>
      <c r="C11" s="47"/>
      <c r="D11" s="81" t="s">
        <v>64</v>
      </c>
      <c r="E11" s="82"/>
      <c r="F11" s="82"/>
      <c r="G11" s="82"/>
      <c r="H11" s="82"/>
      <c r="I11" s="83"/>
      <c r="J11" s="84" t="s">
        <v>13</v>
      </c>
      <c r="K11" s="85"/>
      <c r="L11" s="86">
        <v>3200</v>
      </c>
      <c r="M11" s="87"/>
      <c r="N11" s="88"/>
      <c r="O11" s="89"/>
      <c r="P11" s="90"/>
      <c r="Q11" s="91"/>
      <c r="R11" s="92" t="str">
        <f>IF(O11&lt;&gt;"",L11*O11,"")</f>
        <v/>
      </c>
      <c r="S11" s="93"/>
      <c r="T11" s="93"/>
      <c r="U11" s="94"/>
    </row>
    <row r="12" spans="1:22" ht="7.5" customHeight="1" thickBot="1"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22" ht="18.75" customHeight="1">
      <c r="B13" s="42" t="s">
        <v>2</v>
      </c>
      <c r="C13" s="43"/>
      <c r="D13" s="48" t="s">
        <v>3</v>
      </c>
      <c r="E13" s="49"/>
      <c r="F13" s="49"/>
      <c r="G13" s="49"/>
      <c r="H13" s="49"/>
      <c r="I13" s="50"/>
      <c r="J13" s="51" t="s">
        <v>4</v>
      </c>
      <c r="K13" s="50"/>
      <c r="L13" s="51" t="s">
        <v>5</v>
      </c>
      <c r="M13" s="49"/>
      <c r="N13" s="50"/>
      <c r="O13" s="51" t="s">
        <v>6</v>
      </c>
      <c r="P13" s="49"/>
      <c r="Q13" s="50"/>
      <c r="R13" s="51" t="s">
        <v>7</v>
      </c>
      <c r="S13" s="49"/>
      <c r="T13" s="49"/>
      <c r="U13" s="69"/>
    </row>
    <row r="14" spans="1:22" ht="24" customHeight="1">
      <c r="B14" s="44"/>
      <c r="C14" s="45"/>
      <c r="D14" s="70" t="s">
        <v>8</v>
      </c>
      <c r="E14" s="71"/>
      <c r="F14" s="71"/>
      <c r="G14" s="71"/>
      <c r="H14" s="71"/>
      <c r="I14" s="72"/>
      <c r="J14" s="73" t="s">
        <v>9</v>
      </c>
      <c r="K14" s="74"/>
      <c r="L14" s="75">
        <v>3200</v>
      </c>
      <c r="M14" s="76"/>
      <c r="N14" s="77"/>
      <c r="O14" s="78"/>
      <c r="P14" s="79"/>
      <c r="Q14" s="80"/>
      <c r="R14" s="52" t="str">
        <f>IF(O14&lt;&gt;"",L14*O14,"")</f>
        <v/>
      </c>
      <c r="S14" s="53"/>
      <c r="T14" s="53"/>
      <c r="U14" s="54"/>
    </row>
    <row r="15" spans="1:22" ht="24" customHeight="1">
      <c r="B15" s="44"/>
      <c r="C15" s="45"/>
      <c r="D15" s="55" t="s">
        <v>10</v>
      </c>
      <c r="E15" s="56"/>
      <c r="F15" s="56"/>
      <c r="G15" s="56"/>
      <c r="H15" s="56"/>
      <c r="I15" s="57"/>
      <c r="J15" s="58" t="s">
        <v>11</v>
      </c>
      <c r="K15" s="59"/>
      <c r="L15" s="95">
        <v>3200</v>
      </c>
      <c r="M15" s="96"/>
      <c r="N15" s="97"/>
      <c r="O15" s="63"/>
      <c r="P15" s="64"/>
      <c r="Q15" s="65"/>
      <c r="R15" s="66" t="str">
        <f>IF(O15&lt;&gt;"",L15*O15,"")</f>
        <v/>
      </c>
      <c r="S15" s="67"/>
      <c r="T15" s="67"/>
      <c r="U15" s="68"/>
    </row>
    <row r="16" spans="1:22" ht="24" customHeight="1" thickBot="1">
      <c r="B16" s="46"/>
      <c r="C16" s="47"/>
      <c r="D16" s="81" t="s">
        <v>12</v>
      </c>
      <c r="E16" s="82"/>
      <c r="F16" s="82"/>
      <c r="G16" s="82"/>
      <c r="H16" s="82"/>
      <c r="I16" s="83"/>
      <c r="J16" s="84" t="s">
        <v>13</v>
      </c>
      <c r="K16" s="85"/>
      <c r="L16" s="86">
        <v>3200</v>
      </c>
      <c r="M16" s="87"/>
      <c r="N16" s="88"/>
      <c r="O16" s="89"/>
      <c r="P16" s="90"/>
      <c r="Q16" s="91"/>
      <c r="R16" s="92" t="str">
        <f>IF(O16&lt;&gt;"",L16*O16,"")</f>
        <v/>
      </c>
      <c r="S16" s="93"/>
      <c r="T16" s="93"/>
      <c r="U16" s="94"/>
    </row>
    <row r="17" spans="2:21" ht="7.5" customHeight="1" thickBot="1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21" ht="18.75" customHeight="1">
      <c r="B18" s="42" t="s">
        <v>14</v>
      </c>
      <c r="C18" s="43"/>
      <c r="D18" s="48" t="s">
        <v>3</v>
      </c>
      <c r="E18" s="49"/>
      <c r="F18" s="49"/>
      <c r="G18" s="49"/>
      <c r="H18" s="49"/>
      <c r="I18" s="50"/>
      <c r="J18" s="51" t="s">
        <v>4</v>
      </c>
      <c r="K18" s="50"/>
      <c r="L18" s="51" t="s">
        <v>5</v>
      </c>
      <c r="M18" s="49"/>
      <c r="N18" s="50"/>
      <c r="O18" s="51" t="s">
        <v>6</v>
      </c>
      <c r="P18" s="49"/>
      <c r="Q18" s="50"/>
      <c r="R18" s="51" t="s">
        <v>7</v>
      </c>
      <c r="S18" s="49"/>
      <c r="T18" s="49"/>
      <c r="U18" s="69"/>
    </row>
    <row r="19" spans="2:21" ht="24" customHeight="1">
      <c r="B19" s="44"/>
      <c r="C19" s="45"/>
      <c r="D19" s="70" t="s">
        <v>15</v>
      </c>
      <c r="E19" s="71"/>
      <c r="F19" s="71"/>
      <c r="G19" s="71"/>
      <c r="H19" s="71"/>
      <c r="I19" s="72"/>
      <c r="J19" s="73" t="s">
        <v>9</v>
      </c>
      <c r="K19" s="74"/>
      <c r="L19" s="75">
        <v>3200</v>
      </c>
      <c r="M19" s="76"/>
      <c r="N19" s="77"/>
      <c r="O19" s="78"/>
      <c r="P19" s="79"/>
      <c r="Q19" s="80"/>
      <c r="R19" s="98" t="str">
        <f>IF(O19&lt;&gt;"",L19*O19,"")</f>
        <v/>
      </c>
      <c r="S19" s="99"/>
      <c r="T19" s="99"/>
      <c r="U19" s="100"/>
    </row>
    <row r="20" spans="2:21" ht="24" customHeight="1">
      <c r="B20" s="44"/>
      <c r="C20" s="45"/>
      <c r="D20" s="55" t="s">
        <v>16</v>
      </c>
      <c r="E20" s="56"/>
      <c r="F20" s="56"/>
      <c r="G20" s="56"/>
      <c r="H20" s="56"/>
      <c r="I20" s="57"/>
      <c r="J20" s="58" t="s">
        <v>11</v>
      </c>
      <c r="K20" s="59"/>
      <c r="L20" s="95">
        <v>3200</v>
      </c>
      <c r="M20" s="96"/>
      <c r="N20" s="97"/>
      <c r="O20" s="63"/>
      <c r="P20" s="64"/>
      <c r="Q20" s="65"/>
      <c r="R20" s="101" t="str">
        <f>IF(O20&lt;&gt;"",L20*O20,"")</f>
        <v/>
      </c>
      <c r="S20" s="102"/>
      <c r="T20" s="102"/>
      <c r="U20" s="103"/>
    </row>
    <row r="21" spans="2:21" ht="24" customHeight="1" thickBot="1">
      <c r="B21" s="46"/>
      <c r="C21" s="47"/>
      <c r="D21" s="81" t="s">
        <v>17</v>
      </c>
      <c r="E21" s="82"/>
      <c r="F21" s="82"/>
      <c r="G21" s="82"/>
      <c r="H21" s="82"/>
      <c r="I21" s="83"/>
      <c r="J21" s="84" t="s">
        <v>13</v>
      </c>
      <c r="K21" s="85"/>
      <c r="L21" s="86">
        <v>3200</v>
      </c>
      <c r="M21" s="87"/>
      <c r="N21" s="88"/>
      <c r="O21" s="89"/>
      <c r="P21" s="90"/>
      <c r="Q21" s="91"/>
      <c r="R21" s="92" t="str">
        <f>IF(O21&lt;&gt;"",L21*O21,"")</f>
        <v/>
      </c>
      <c r="S21" s="93"/>
      <c r="T21" s="93"/>
      <c r="U21" s="94"/>
    </row>
    <row r="22" spans="2:21" ht="7.5" customHeight="1" thickBot="1"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21" ht="18.75" customHeight="1">
      <c r="B23" s="130" t="s">
        <v>18</v>
      </c>
      <c r="C23" s="131"/>
      <c r="D23" s="48" t="s">
        <v>3</v>
      </c>
      <c r="E23" s="49"/>
      <c r="F23" s="49"/>
      <c r="G23" s="49"/>
      <c r="H23" s="49"/>
      <c r="I23" s="50"/>
      <c r="J23" s="51" t="s">
        <v>4</v>
      </c>
      <c r="K23" s="50"/>
      <c r="L23" s="51" t="s">
        <v>5</v>
      </c>
      <c r="M23" s="49"/>
      <c r="N23" s="50"/>
      <c r="O23" s="51" t="s">
        <v>6</v>
      </c>
      <c r="P23" s="49"/>
      <c r="Q23" s="50"/>
      <c r="R23" s="51" t="s">
        <v>7</v>
      </c>
      <c r="S23" s="49"/>
      <c r="T23" s="49"/>
      <c r="U23" s="69"/>
    </row>
    <row r="24" spans="2:21" ht="24" customHeight="1">
      <c r="B24" s="132"/>
      <c r="C24" s="133"/>
      <c r="D24" s="70" t="s">
        <v>19</v>
      </c>
      <c r="E24" s="71"/>
      <c r="F24" s="71"/>
      <c r="G24" s="71"/>
      <c r="H24" s="71"/>
      <c r="I24" s="72"/>
      <c r="J24" s="73" t="s">
        <v>9</v>
      </c>
      <c r="K24" s="74"/>
      <c r="L24" s="136">
        <v>3200</v>
      </c>
      <c r="M24" s="137"/>
      <c r="N24" s="138"/>
      <c r="O24" s="78"/>
      <c r="P24" s="79"/>
      <c r="Q24" s="80"/>
      <c r="R24" s="139" t="str">
        <f>IF(O24&lt;&gt;"",L24*O24,"")</f>
        <v/>
      </c>
      <c r="S24" s="140"/>
      <c r="T24" s="140"/>
      <c r="U24" s="141"/>
    </row>
    <row r="25" spans="2:21" ht="24" customHeight="1">
      <c r="B25" s="132"/>
      <c r="C25" s="133"/>
      <c r="D25" s="55" t="s">
        <v>20</v>
      </c>
      <c r="E25" s="56"/>
      <c r="F25" s="56"/>
      <c r="G25" s="56"/>
      <c r="H25" s="56"/>
      <c r="I25" s="57"/>
      <c r="J25" s="58" t="s">
        <v>11</v>
      </c>
      <c r="K25" s="59"/>
      <c r="L25" s="95">
        <v>3200</v>
      </c>
      <c r="M25" s="96"/>
      <c r="N25" s="97"/>
      <c r="O25" s="63"/>
      <c r="P25" s="64"/>
      <c r="Q25" s="65"/>
      <c r="R25" s="101" t="str">
        <f>IF(O25&lt;&gt;"",L25*O25,"")</f>
        <v/>
      </c>
      <c r="S25" s="102"/>
      <c r="T25" s="102"/>
      <c r="U25" s="103"/>
    </row>
    <row r="26" spans="2:21" ht="24" customHeight="1" thickBot="1">
      <c r="B26" s="134"/>
      <c r="C26" s="135"/>
      <c r="D26" s="81" t="s">
        <v>21</v>
      </c>
      <c r="E26" s="82"/>
      <c r="F26" s="82"/>
      <c r="G26" s="82"/>
      <c r="H26" s="82"/>
      <c r="I26" s="83"/>
      <c r="J26" s="84" t="s">
        <v>13</v>
      </c>
      <c r="K26" s="85"/>
      <c r="L26" s="104">
        <v>3200</v>
      </c>
      <c r="M26" s="105"/>
      <c r="N26" s="106"/>
      <c r="O26" s="89"/>
      <c r="P26" s="90"/>
      <c r="Q26" s="91"/>
      <c r="R26" s="107" t="str">
        <f>IF(O26&lt;&gt;"",L26*O26,"")</f>
        <v/>
      </c>
      <c r="S26" s="108"/>
      <c r="T26" s="108"/>
      <c r="U26" s="109"/>
    </row>
    <row r="27" spans="2:21" s="5" customFormat="1" ht="7.5" customHeight="1"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</row>
    <row r="28" spans="2:21" ht="24.95" customHeight="1">
      <c r="B28" s="122" t="s">
        <v>22</v>
      </c>
      <c r="C28" s="123" t="s">
        <v>57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5"/>
      <c r="P28" s="110" t="s">
        <v>23</v>
      </c>
      <c r="Q28" s="110"/>
      <c r="R28" s="111">
        <f>SUM(R9:U26)</f>
        <v>0</v>
      </c>
      <c r="S28" s="111"/>
      <c r="T28" s="111"/>
      <c r="U28" s="111"/>
    </row>
    <row r="29" spans="2:21" ht="17.100000000000001" customHeight="1">
      <c r="B29" s="122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5"/>
      <c r="P29" s="125" t="s">
        <v>24</v>
      </c>
      <c r="Q29" s="125"/>
      <c r="R29" s="126"/>
      <c r="S29" s="126"/>
      <c r="T29" s="126"/>
      <c r="U29" s="126"/>
    </row>
    <row r="30" spans="2:21" ht="6.95" customHeight="1">
      <c r="B30" s="122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5"/>
      <c r="P30" s="125"/>
      <c r="Q30" s="125"/>
      <c r="R30" s="127"/>
      <c r="S30" s="127"/>
      <c r="T30" s="127"/>
      <c r="U30" s="127"/>
    </row>
    <row r="31" spans="2:21" ht="26.45" customHeight="1" thickBot="1">
      <c r="B31" s="122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5"/>
      <c r="P31" s="128" t="s">
        <v>25</v>
      </c>
      <c r="Q31" s="128"/>
      <c r="R31" s="129">
        <f>SUM(R28:U30)</f>
        <v>0</v>
      </c>
      <c r="S31" s="129"/>
      <c r="T31" s="129"/>
      <c r="U31" s="129"/>
    </row>
    <row r="32" spans="2:21" ht="3.6" customHeight="1">
      <c r="B32" s="6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5"/>
      <c r="P32" s="9"/>
      <c r="Q32" s="9"/>
      <c r="R32" s="10"/>
      <c r="S32" s="10"/>
      <c r="T32" s="10"/>
      <c r="U32" s="10"/>
    </row>
    <row r="33" spans="2:21" ht="21" customHeight="1">
      <c r="B33" s="28" t="s">
        <v>26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5"/>
      <c r="P33" s="110" t="s">
        <v>27</v>
      </c>
      <c r="Q33" s="110"/>
      <c r="R33" s="111">
        <f>R31*0.1</f>
        <v>0</v>
      </c>
      <c r="S33" s="111"/>
      <c r="T33" s="111"/>
      <c r="U33" s="111"/>
    </row>
    <row r="34" spans="2:21" ht="27" customHeight="1" thickBot="1">
      <c r="B34" s="112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2"/>
      <c r="P34" s="119" t="s">
        <v>28</v>
      </c>
      <c r="Q34" s="119"/>
      <c r="R34" s="120">
        <f>R28+R29+R33</f>
        <v>0</v>
      </c>
      <c r="S34" s="120"/>
      <c r="T34" s="120"/>
      <c r="U34" s="120"/>
    </row>
    <row r="35" spans="2:21" ht="6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5"/>
    </row>
    <row r="36" spans="2:21" ht="24.75" customHeight="1"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8"/>
      <c r="O36" s="1" t="s">
        <v>29</v>
      </c>
      <c r="P36" s="11"/>
      <c r="Q36" s="12" t="s">
        <v>30</v>
      </c>
      <c r="R36" s="11"/>
      <c r="S36" s="13" t="s">
        <v>31</v>
      </c>
      <c r="T36" s="11"/>
      <c r="U36" s="5" t="s">
        <v>32</v>
      </c>
    </row>
    <row r="37" spans="2:21" ht="7.5" customHeight="1">
      <c r="B37" s="14"/>
      <c r="C37" s="14"/>
      <c r="D37" s="14"/>
      <c r="E37" s="14"/>
      <c r="F37" s="15"/>
      <c r="G37" s="5"/>
      <c r="H37" s="5"/>
      <c r="I37" s="5"/>
      <c r="J37" s="5"/>
      <c r="K37" s="5"/>
      <c r="L37" s="3"/>
      <c r="M37" s="5"/>
      <c r="N37" s="3"/>
      <c r="Q37" s="13"/>
      <c r="R37" s="13"/>
      <c r="S37" s="13"/>
      <c r="T37" s="13"/>
    </row>
    <row r="38" spans="2:21" ht="25.5" customHeight="1">
      <c r="B38" s="147" t="s">
        <v>33</v>
      </c>
      <c r="C38" s="149" t="s">
        <v>34</v>
      </c>
      <c r="D38" s="149"/>
      <c r="E38" s="149"/>
      <c r="F38" s="149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</row>
    <row r="39" spans="2:21" ht="25.5" customHeight="1">
      <c r="B39" s="148"/>
      <c r="C39" s="149" t="s">
        <v>35</v>
      </c>
      <c r="D39" s="149"/>
      <c r="E39" s="149"/>
      <c r="F39" s="149"/>
      <c r="G39" s="32"/>
      <c r="H39" s="32"/>
      <c r="I39" s="32"/>
      <c r="J39" s="32"/>
      <c r="K39" s="32"/>
      <c r="L39" s="32"/>
      <c r="M39" s="32"/>
      <c r="N39" s="32" t="s">
        <v>36</v>
      </c>
      <c r="O39" s="32"/>
      <c r="P39" s="32"/>
      <c r="Q39" s="32"/>
      <c r="R39" s="32"/>
      <c r="S39" s="32"/>
      <c r="T39" s="32"/>
      <c r="U39" s="32"/>
    </row>
    <row r="40" spans="2:21" ht="25.5" customHeight="1">
      <c r="B40" s="148"/>
      <c r="C40" s="142" t="s">
        <v>44</v>
      </c>
      <c r="D40" s="149"/>
      <c r="E40" s="149"/>
      <c r="F40" s="149"/>
      <c r="G40" s="16" t="s">
        <v>37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2:21" ht="25.5" customHeight="1">
      <c r="B41" s="148"/>
      <c r="C41" s="149"/>
      <c r="D41" s="149"/>
      <c r="E41" s="151"/>
      <c r="F41" s="151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2:21" ht="7.5" customHeight="1">
      <c r="B42" s="17"/>
      <c r="C42" s="17"/>
      <c r="D42" s="17"/>
      <c r="E42" s="17"/>
      <c r="F42" s="17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1" ht="21" customHeight="1" thickBot="1">
      <c r="B43" s="152" t="s">
        <v>60</v>
      </c>
      <c r="C43" s="152"/>
      <c r="D43" s="152"/>
      <c r="E43" s="152"/>
      <c r="F43" s="152"/>
      <c r="G43" s="153"/>
      <c r="H43" s="153"/>
      <c r="I43" s="153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</row>
    <row r="44" spans="2:21" ht="42" customHeight="1" thickBot="1">
      <c r="B44" s="122" t="s">
        <v>38</v>
      </c>
      <c r="C44" s="142" t="s">
        <v>54</v>
      </c>
      <c r="D44" s="142"/>
      <c r="E44" s="142"/>
      <c r="F44" s="143"/>
      <c r="G44" s="154"/>
      <c r="H44" s="155"/>
      <c r="I44" s="156"/>
      <c r="J44" s="157" t="s">
        <v>48</v>
      </c>
      <c r="K44" s="158"/>
      <c r="L44" s="158"/>
      <c r="M44" s="158"/>
      <c r="N44" s="158"/>
      <c r="O44" s="158"/>
      <c r="P44" s="158"/>
      <c r="Q44" s="159" t="s">
        <v>50</v>
      </c>
      <c r="R44" s="159"/>
      <c r="S44" s="159"/>
      <c r="T44" s="159"/>
      <c r="U44" s="159"/>
    </row>
    <row r="45" spans="2:21" ht="42" customHeight="1" thickBot="1">
      <c r="B45" s="122"/>
      <c r="C45" s="144" t="s">
        <v>55</v>
      </c>
      <c r="D45" s="144"/>
      <c r="E45" s="144"/>
      <c r="F45" s="145"/>
      <c r="G45" s="154"/>
      <c r="H45" s="155"/>
      <c r="I45" s="156"/>
      <c r="J45" s="160" t="s">
        <v>52</v>
      </c>
      <c r="K45" s="161"/>
      <c r="L45" s="161"/>
      <c r="M45" s="161"/>
      <c r="N45" s="161"/>
      <c r="O45" s="161"/>
      <c r="P45" s="161"/>
      <c r="Q45" s="146" t="s">
        <v>53</v>
      </c>
      <c r="R45" s="146"/>
      <c r="S45" s="146"/>
      <c r="T45" s="146"/>
      <c r="U45" s="146"/>
    </row>
    <row r="46" spans="2:21" ht="7.5" customHeight="1">
      <c r="B46" s="18"/>
      <c r="L46" s="19"/>
      <c r="M46" s="19"/>
      <c r="N46" s="20"/>
      <c r="O46" s="20"/>
      <c r="P46" s="20"/>
      <c r="Q46" s="20"/>
      <c r="R46" s="20"/>
      <c r="S46" s="20"/>
      <c r="T46" s="20"/>
    </row>
    <row r="47" spans="2:21" ht="21" customHeight="1">
      <c r="B47" s="152" t="s">
        <v>59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</row>
    <row r="48" spans="2:21" ht="25.5" customHeight="1">
      <c r="B48" s="162" t="s">
        <v>39</v>
      </c>
      <c r="C48" s="32" t="s">
        <v>34</v>
      </c>
      <c r="D48" s="32"/>
      <c r="E48" s="32"/>
      <c r="F48" s="32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</row>
    <row r="49" spans="2:21" ht="25.5" customHeight="1">
      <c r="B49" s="162"/>
      <c r="C49" s="32" t="s">
        <v>35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 t="s">
        <v>36</v>
      </c>
      <c r="O49" s="32"/>
      <c r="P49" s="32"/>
      <c r="Q49" s="32"/>
      <c r="R49" s="32"/>
      <c r="S49" s="32"/>
      <c r="T49" s="32"/>
      <c r="U49" s="32"/>
    </row>
    <row r="50" spans="2:21" ht="25.5" customHeight="1">
      <c r="B50" s="162"/>
      <c r="C50" s="150" t="s">
        <v>45</v>
      </c>
      <c r="D50" s="32"/>
      <c r="E50" s="32"/>
      <c r="F50" s="32"/>
      <c r="G50" s="16" t="s">
        <v>37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2:21" ht="25.5" customHeight="1">
      <c r="B51" s="16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2:21" ht="27" customHeight="1"/>
    <row r="53" spans="2:21" ht="27" customHeight="1"/>
    <row r="54" spans="2:21" ht="27" customHeight="1"/>
  </sheetData>
  <mergeCells count="138">
    <mergeCell ref="K50:U50"/>
    <mergeCell ref="G51:U51"/>
    <mergeCell ref="G44:I44"/>
    <mergeCell ref="G45:I45"/>
    <mergeCell ref="J44:P44"/>
    <mergeCell ref="Q44:U44"/>
    <mergeCell ref="J45:P45"/>
    <mergeCell ref="B47:U47"/>
    <mergeCell ref="B48:B51"/>
    <mergeCell ref="C48:F48"/>
    <mergeCell ref="G48:U48"/>
    <mergeCell ref="C49:F49"/>
    <mergeCell ref="G49:M49"/>
    <mergeCell ref="N49:O49"/>
    <mergeCell ref="P49:U49"/>
    <mergeCell ref="C50:F51"/>
    <mergeCell ref="H50:J50"/>
    <mergeCell ref="G41:U41"/>
    <mergeCell ref="B44:B45"/>
    <mergeCell ref="C44:F44"/>
    <mergeCell ref="C45:F45"/>
    <mergeCell ref="Q45:U45"/>
    <mergeCell ref="B38:B41"/>
    <mergeCell ref="C38:F38"/>
    <mergeCell ref="G38:U38"/>
    <mergeCell ref="C39:F39"/>
    <mergeCell ref="G39:M39"/>
    <mergeCell ref="N39:O39"/>
    <mergeCell ref="P39:U39"/>
    <mergeCell ref="C40:F41"/>
    <mergeCell ref="H40:J40"/>
    <mergeCell ref="K40:U40"/>
    <mergeCell ref="B43:U43"/>
    <mergeCell ref="D26:I26"/>
    <mergeCell ref="J26:K26"/>
    <mergeCell ref="L26:N26"/>
    <mergeCell ref="O26:Q26"/>
    <mergeCell ref="R26:U26"/>
    <mergeCell ref="B33:N33"/>
    <mergeCell ref="P33:Q33"/>
    <mergeCell ref="R33:U33"/>
    <mergeCell ref="B34:N36"/>
    <mergeCell ref="P34:Q34"/>
    <mergeCell ref="R34:U34"/>
    <mergeCell ref="B27:U27"/>
    <mergeCell ref="B28:B31"/>
    <mergeCell ref="C28:N31"/>
    <mergeCell ref="P28:Q28"/>
    <mergeCell ref="R28:U28"/>
    <mergeCell ref="P29:Q30"/>
    <mergeCell ref="R29:U30"/>
    <mergeCell ref="P31:Q31"/>
    <mergeCell ref="R31:U31"/>
    <mergeCell ref="B23:C26"/>
    <mergeCell ref="L24:N24"/>
    <mergeCell ref="O24:Q24"/>
    <mergeCell ref="R24:U24"/>
    <mergeCell ref="D25:I25"/>
    <mergeCell ref="J25:K25"/>
    <mergeCell ref="L25:N25"/>
    <mergeCell ref="O25:Q25"/>
    <mergeCell ref="R25:U25"/>
    <mergeCell ref="D23:I23"/>
    <mergeCell ref="J23:K23"/>
    <mergeCell ref="L23:N23"/>
    <mergeCell ref="O23:Q23"/>
    <mergeCell ref="R23:U23"/>
    <mergeCell ref="D24:I24"/>
    <mergeCell ref="J24:K24"/>
    <mergeCell ref="R19:U19"/>
    <mergeCell ref="D20:I20"/>
    <mergeCell ref="J20:K20"/>
    <mergeCell ref="L20:N20"/>
    <mergeCell ref="O20:Q20"/>
    <mergeCell ref="R20:U20"/>
    <mergeCell ref="B18:C21"/>
    <mergeCell ref="D18:I18"/>
    <mergeCell ref="J18:K18"/>
    <mergeCell ref="L18:N18"/>
    <mergeCell ref="O18:Q18"/>
    <mergeCell ref="R18:U18"/>
    <mergeCell ref="D19:I19"/>
    <mergeCell ref="J19:K19"/>
    <mergeCell ref="L19:N19"/>
    <mergeCell ref="O19:Q19"/>
    <mergeCell ref="D21:I21"/>
    <mergeCell ref="J21:K21"/>
    <mergeCell ref="L21:N21"/>
    <mergeCell ref="O21:Q21"/>
    <mergeCell ref="R21:U21"/>
    <mergeCell ref="D15:I15"/>
    <mergeCell ref="J15:K15"/>
    <mergeCell ref="L15:N15"/>
    <mergeCell ref="O15:Q15"/>
    <mergeCell ref="R15:U15"/>
    <mergeCell ref="D16:I16"/>
    <mergeCell ref="J16:K16"/>
    <mergeCell ref="L16:N16"/>
    <mergeCell ref="O16:Q16"/>
    <mergeCell ref="R16:U16"/>
    <mergeCell ref="J9:K9"/>
    <mergeCell ref="L9:N9"/>
    <mergeCell ref="O9:Q9"/>
    <mergeCell ref="R13:U13"/>
    <mergeCell ref="D14:I14"/>
    <mergeCell ref="J14:K14"/>
    <mergeCell ref="L14:N14"/>
    <mergeCell ref="O14:Q14"/>
    <mergeCell ref="R14:U14"/>
    <mergeCell ref="D11:I11"/>
    <mergeCell ref="J11:K11"/>
    <mergeCell ref="L11:N11"/>
    <mergeCell ref="O11:Q11"/>
    <mergeCell ref="R11:U11"/>
    <mergeCell ref="A1:V1"/>
    <mergeCell ref="B2:O6"/>
    <mergeCell ref="P2:Q2"/>
    <mergeCell ref="R2:U2"/>
    <mergeCell ref="P3:Q6"/>
    <mergeCell ref="R3:U6"/>
    <mergeCell ref="B13:C16"/>
    <mergeCell ref="D13:I13"/>
    <mergeCell ref="J13:K13"/>
    <mergeCell ref="L13:N13"/>
    <mergeCell ref="O13:Q13"/>
    <mergeCell ref="R9:U9"/>
    <mergeCell ref="D10:I10"/>
    <mergeCell ref="J10:K10"/>
    <mergeCell ref="L10:N10"/>
    <mergeCell ref="O10:Q10"/>
    <mergeCell ref="R10:U10"/>
    <mergeCell ref="B8:C11"/>
    <mergeCell ref="D8:I8"/>
    <mergeCell ref="J8:K8"/>
    <mergeCell ref="L8:N8"/>
    <mergeCell ref="O8:Q8"/>
    <mergeCell ref="R8:U8"/>
    <mergeCell ref="D9:I9"/>
  </mergeCells>
  <phoneticPr fontId="4"/>
  <dataValidations count="2">
    <dataValidation type="list" allowBlank="1" showInputMessage="1" sqref="R29:U30" xr:uid="{00000000-0002-0000-0000-000000000000}">
      <formula1>"800,1000"</formula1>
    </dataValidation>
    <dataValidation type="list" allowBlank="1" showInputMessage="1" showErrorMessage="1" sqref="G44:I45" xr:uid="{00000000-0002-0000-0000-000001000000}">
      <formula1>"①,②"</formula1>
    </dataValidation>
  </dataValidations>
  <printOptions horizontalCentered="1" verticalCentered="1"/>
  <pageMargins left="0" right="0" top="0" bottom="0" header="0" footer="0"/>
  <pageSetup paperSize="9" scale="87" fitToWidth="0" orientation="portrait" r:id="rId1"/>
  <headerFooter alignWithMargins="0"/>
  <rowBreaks count="1" manualBreakCount="1">
    <brk id="48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V54"/>
  <sheetViews>
    <sheetView showGridLines="0" showZeros="0" view="pageBreakPreview" topLeftCell="A31" zoomScaleNormal="90" zoomScaleSheetLayoutView="100" workbookViewId="0">
      <selection activeCell="B7" sqref="B7"/>
    </sheetView>
  </sheetViews>
  <sheetFormatPr defaultColWidth="9" defaultRowHeight="15.75"/>
  <cols>
    <col min="1" max="1" width="3.125" style="1" customWidth="1"/>
    <col min="2" max="2" width="4.625" style="1" customWidth="1"/>
    <col min="3" max="3" width="3.375" style="1" customWidth="1"/>
    <col min="4" max="4" width="2.75" style="1" customWidth="1"/>
    <col min="5" max="5" width="3.875" style="1" customWidth="1"/>
    <col min="6" max="6" width="6" style="1" customWidth="1"/>
    <col min="7" max="7" width="3.875" style="1" customWidth="1"/>
    <col min="8" max="8" width="6" style="1" customWidth="1"/>
    <col min="9" max="9" width="2.5" style="1" customWidth="1"/>
    <col min="10" max="11" width="5" style="1" customWidth="1"/>
    <col min="12" max="13" width="4.375" style="1" customWidth="1"/>
    <col min="14" max="14" width="4.125" style="1" customWidth="1"/>
    <col min="15" max="15" width="8.5" style="1" customWidth="1"/>
    <col min="16" max="16" width="8.875" style="1" customWidth="1"/>
    <col min="17" max="21" width="5.875" style="1" customWidth="1"/>
    <col min="22" max="22" width="1.5" style="1" customWidth="1"/>
    <col min="23" max="23" width="14.875" style="1" customWidth="1"/>
    <col min="24" max="16384" width="9" style="1"/>
  </cols>
  <sheetData>
    <row r="1" spans="1:22" ht="27" customHeight="1">
      <c r="A1" s="21" t="s">
        <v>56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17.850000000000001" customHeight="1">
      <c r="B2" s="22" t="s">
        <v>65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8" t="s">
        <v>0</v>
      </c>
      <c r="Q2" s="28"/>
      <c r="R2" s="29" t="s">
        <v>1</v>
      </c>
      <c r="S2" s="30"/>
      <c r="T2" s="30"/>
      <c r="U2" s="31"/>
    </row>
    <row r="3" spans="1:22" ht="17.850000000000001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63"/>
      <c r="Q3" s="163"/>
      <c r="R3" s="164"/>
      <c r="S3" s="165"/>
      <c r="T3" s="165"/>
      <c r="U3" s="166"/>
    </row>
    <row r="4" spans="1:22" ht="18.75" customHeight="1"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163"/>
      <c r="Q4" s="163"/>
      <c r="R4" s="167"/>
      <c r="S4" s="168"/>
      <c r="T4" s="168"/>
      <c r="U4" s="169"/>
    </row>
    <row r="5" spans="1:22" ht="18.95" customHeight="1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63"/>
      <c r="Q5" s="163"/>
      <c r="R5" s="167"/>
      <c r="S5" s="168"/>
      <c r="T5" s="168"/>
      <c r="U5" s="169"/>
    </row>
    <row r="6" spans="1:22" ht="18.95" customHeight="1"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163"/>
      <c r="Q6" s="163"/>
      <c r="R6" s="170"/>
      <c r="S6" s="171"/>
      <c r="T6" s="171"/>
      <c r="U6" s="172"/>
    </row>
    <row r="7" spans="1:22" ht="7.5" customHeight="1" thickBot="1">
      <c r="L7" s="2"/>
      <c r="M7" s="3"/>
      <c r="N7" s="4"/>
      <c r="O7" s="4"/>
      <c r="P7" s="4"/>
      <c r="Q7" s="4"/>
      <c r="R7" s="4"/>
      <c r="S7" s="4"/>
      <c r="T7" s="4"/>
      <c r="U7" s="4"/>
    </row>
    <row r="8" spans="1:22" ht="18" customHeight="1">
      <c r="B8" s="42" t="s">
        <v>61</v>
      </c>
      <c r="C8" s="43"/>
      <c r="D8" s="48" t="s">
        <v>3</v>
      </c>
      <c r="E8" s="49"/>
      <c r="F8" s="49"/>
      <c r="G8" s="49"/>
      <c r="H8" s="49"/>
      <c r="I8" s="50"/>
      <c r="J8" s="51" t="s">
        <v>4</v>
      </c>
      <c r="K8" s="50"/>
      <c r="L8" s="51" t="s">
        <v>5</v>
      </c>
      <c r="M8" s="49"/>
      <c r="N8" s="50"/>
      <c r="O8" s="51" t="s">
        <v>6</v>
      </c>
      <c r="P8" s="49"/>
      <c r="Q8" s="50"/>
      <c r="R8" s="51" t="s">
        <v>7</v>
      </c>
      <c r="S8" s="49"/>
      <c r="T8" s="49"/>
      <c r="U8" s="69"/>
    </row>
    <row r="9" spans="1:22" ht="24" customHeight="1">
      <c r="B9" s="44"/>
      <c r="C9" s="45"/>
      <c r="D9" s="70" t="s">
        <v>62</v>
      </c>
      <c r="E9" s="71"/>
      <c r="F9" s="71"/>
      <c r="G9" s="71"/>
      <c r="H9" s="71"/>
      <c r="I9" s="72"/>
      <c r="J9" s="73" t="s">
        <v>9</v>
      </c>
      <c r="K9" s="74"/>
      <c r="L9" s="75">
        <v>3200</v>
      </c>
      <c r="M9" s="76"/>
      <c r="N9" s="77"/>
      <c r="O9" s="78"/>
      <c r="P9" s="79"/>
      <c r="Q9" s="80"/>
      <c r="R9" s="52"/>
      <c r="S9" s="53"/>
      <c r="T9" s="53"/>
      <c r="U9" s="54"/>
    </row>
    <row r="10" spans="1:22" ht="24" customHeight="1">
      <c r="B10" s="44"/>
      <c r="C10" s="45"/>
      <c r="D10" s="55" t="s">
        <v>63</v>
      </c>
      <c r="E10" s="56"/>
      <c r="F10" s="56"/>
      <c r="G10" s="56"/>
      <c r="H10" s="56"/>
      <c r="I10" s="57"/>
      <c r="J10" s="58" t="s">
        <v>11</v>
      </c>
      <c r="K10" s="59"/>
      <c r="L10" s="95">
        <v>3200</v>
      </c>
      <c r="M10" s="96"/>
      <c r="N10" s="97"/>
      <c r="O10" s="63"/>
      <c r="P10" s="64"/>
      <c r="Q10" s="65"/>
      <c r="R10" s="66" t="str">
        <f>IF(O10&lt;&gt;"",L10*O10,"")</f>
        <v/>
      </c>
      <c r="S10" s="67"/>
      <c r="T10" s="67"/>
      <c r="U10" s="68"/>
    </row>
    <row r="11" spans="1:22" ht="24" customHeight="1" thickBot="1">
      <c r="B11" s="46"/>
      <c r="C11" s="47"/>
      <c r="D11" s="81" t="s">
        <v>64</v>
      </c>
      <c r="E11" s="82"/>
      <c r="F11" s="82"/>
      <c r="G11" s="82"/>
      <c r="H11" s="82"/>
      <c r="I11" s="83"/>
      <c r="J11" s="84" t="s">
        <v>13</v>
      </c>
      <c r="K11" s="85"/>
      <c r="L11" s="86">
        <v>3200</v>
      </c>
      <c r="M11" s="87"/>
      <c r="N11" s="88"/>
      <c r="O11" s="89"/>
      <c r="P11" s="90"/>
      <c r="Q11" s="91"/>
      <c r="R11" s="92" t="str">
        <f>IF(O11&lt;&gt;"",L11*O11,"")</f>
        <v/>
      </c>
      <c r="S11" s="93"/>
      <c r="T11" s="93"/>
      <c r="U11" s="94"/>
    </row>
    <row r="12" spans="1:22" ht="7.5" customHeight="1" thickBot="1"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22" ht="18.75" customHeight="1">
      <c r="B13" s="42" t="s">
        <v>2</v>
      </c>
      <c r="C13" s="43"/>
      <c r="D13" s="48" t="s">
        <v>3</v>
      </c>
      <c r="E13" s="49"/>
      <c r="F13" s="49"/>
      <c r="G13" s="49"/>
      <c r="H13" s="49"/>
      <c r="I13" s="50"/>
      <c r="J13" s="51" t="s">
        <v>4</v>
      </c>
      <c r="K13" s="50"/>
      <c r="L13" s="51" t="s">
        <v>5</v>
      </c>
      <c r="M13" s="49"/>
      <c r="N13" s="50"/>
      <c r="O13" s="51" t="s">
        <v>6</v>
      </c>
      <c r="P13" s="49"/>
      <c r="Q13" s="50"/>
      <c r="R13" s="51" t="s">
        <v>7</v>
      </c>
      <c r="S13" s="49"/>
      <c r="T13" s="49"/>
      <c r="U13" s="69"/>
    </row>
    <row r="14" spans="1:22" ht="24" customHeight="1">
      <c r="B14" s="44"/>
      <c r="C14" s="45"/>
      <c r="D14" s="70" t="s">
        <v>8</v>
      </c>
      <c r="E14" s="71"/>
      <c r="F14" s="71"/>
      <c r="G14" s="71"/>
      <c r="H14" s="71"/>
      <c r="I14" s="72"/>
      <c r="J14" s="73" t="s">
        <v>9</v>
      </c>
      <c r="K14" s="74"/>
      <c r="L14" s="75">
        <v>2800</v>
      </c>
      <c r="M14" s="76"/>
      <c r="N14" s="77"/>
      <c r="O14" s="78"/>
      <c r="P14" s="79"/>
      <c r="Q14" s="80"/>
      <c r="R14" s="52" t="str">
        <f>IF(O14&lt;&gt;"",L14*O14,"")</f>
        <v/>
      </c>
      <c r="S14" s="53"/>
      <c r="T14" s="53"/>
      <c r="U14" s="54"/>
    </row>
    <row r="15" spans="1:22" ht="24" customHeight="1">
      <c r="B15" s="44"/>
      <c r="C15" s="45"/>
      <c r="D15" s="55" t="s">
        <v>10</v>
      </c>
      <c r="E15" s="56"/>
      <c r="F15" s="56"/>
      <c r="G15" s="56"/>
      <c r="H15" s="56"/>
      <c r="I15" s="57"/>
      <c r="J15" s="58" t="s">
        <v>11</v>
      </c>
      <c r="K15" s="59"/>
      <c r="L15" s="95">
        <v>2800</v>
      </c>
      <c r="M15" s="96"/>
      <c r="N15" s="97"/>
      <c r="O15" s="63"/>
      <c r="P15" s="64"/>
      <c r="Q15" s="65"/>
      <c r="R15" s="101" t="str">
        <f>IF(O15&lt;&gt;"",L15*O15,"")</f>
        <v/>
      </c>
      <c r="S15" s="102"/>
      <c r="T15" s="102"/>
      <c r="U15" s="103"/>
    </row>
    <row r="16" spans="1:22" ht="24" customHeight="1" thickBot="1">
      <c r="B16" s="46"/>
      <c r="C16" s="47"/>
      <c r="D16" s="81" t="s">
        <v>12</v>
      </c>
      <c r="E16" s="82"/>
      <c r="F16" s="82"/>
      <c r="G16" s="82"/>
      <c r="H16" s="82"/>
      <c r="I16" s="83"/>
      <c r="J16" s="84" t="s">
        <v>13</v>
      </c>
      <c r="K16" s="85"/>
      <c r="L16" s="86">
        <v>2800</v>
      </c>
      <c r="M16" s="87"/>
      <c r="N16" s="88"/>
      <c r="O16" s="89"/>
      <c r="P16" s="90"/>
      <c r="Q16" s="91"/>
      <c r="R16" s="92" t="str">
        <f>IF(O16&lt;&gt;"",L16*O16,"")</f>
        <v/>
      </c>
      <c r="S16" s="93"/>
      <c r="T16" s="93"/>
      <c r="U16" s="94"/>
    </row>
    <row r="17" spans="2:21" ht="7.5" customHeight="1" thickBot="1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21" ht="18.75" customHeight="1">
      <c r="B18" s="42" t="s">
        <v>14</v>
      </c>
      <c r="C18" s="43"/>
      <c r="D18" s="48" t="s">
        <v>3</v>
      </c>
      <c r="E18" s="49"/>
      <c r="F18" s="49"/>
      <c r="G18" s="49"/>
      <c r="H18" s="49"/>
      <c r="I18" s="50"/>
      <c r="J18" s="51" t="s">
        <v>4</v>
      </c>
      <c r="K18" s="50"/>
      <c r="L18" s="51" t="s">
        <v>5</v>
      </c>
      <c r="M18" s="49"/>
      <c r="N18" s="50"/>
      <c r="O18" s="51" t="s">
        <v>6</v>
      </c>
      <c r="P18" s="49"/>
      <c r="Q18" s="50"/>
      <c r="R18" s="51" t="s">
        <v>7</v>
      </c>
      <c r="S18" s="49"/>
      <c r="T18" s="49"/>
      <c r="U18" s="69"/>
    </row>
    <row r="19" spans="2:21" ht="24" customHeight="1">
      <c r="B19" s="44"/>
      <c r="C19" s="45"/>
      <c r="D19" s="70" t="s">
        <v>15</v>
      </c>
      <c r="E19" s="71"/>
      <c r="F19" s="71"/>
      <c r="G19" s="71"/>
      <c r="H19" s="71"/>
      <c r="I19" s="72"/>
      <c r="J19" s="73" t="s">
        <v>9</v>
      </c>
      <c r="K19" s="74"/>
      <c r="L19" s="75">
        <v>2800</v>
      </c>
      <c r="M19" s="76"/>
      <c r="N19" s="77"/>
      <c r="O19" s="78"/>
      <c r="P19" s="79"/>
      <c r="Q19" s="80"/>
      <c r="R19" s="139" t="str">
        <f>IF(O19&lt;&gt;"",L19*O19,"")</f>
        <v/>
      </c>
      <c r="S19" s="140"/>
      <c r="T19" s="140"/>
      <c r="U19" s="141"/>
    </row>
    <row r="20" spans="2:21" ht="24" customHeight="1">
      <c r="B20" s="44"/>
      <c r="C20" s="45"/>
      <c r="D20" s="55" t="s">
        <v>16</v>
      </c>
      <c r="E20" s="56"/>
      <c r="F20" s="56"/>
      <c r="G20" s="56"/>
      <c r="H20" s="56"/>
      <c r="I20" s="57"/>
      <c r="J20" s="58" t="s">
        <v>11</v>
      </c>
      <c r="K20" s="59"/>
      <c r="L20" s="95">
        <v>2800</v>
      </c>
      <c r="M20" s="96"/>
      <c r="N20" s="97"/>
      <c r="O20" s="63"/>
      <c r="P20" s="64"/>
      <c r="Q20" s="65"/>
      <c r="R20" s="101" t="str">
        <f>IF(O20&lt;&gt;"",L20*O20,"")</f>
        <v/>
      </c>
      <c r="S20" s="102"/>
      <c r="T20" s="102"/>
      <c r="U20" s="103"/>
    </row>
    <row r="21" spans="2:21" ht="24" customHeight="1" thickBot="1">
      <c r="B21" s="46"/>
      <c r="C21" s="47"/>
      <c r="D21" s="81" t="s">
        <v>17</v>
      </c>
      <c r="E21" s="82"/>
      <c r="F21" s="82"/>
      <c r="G21" s="82"/>
      <c r="H21" s="82"/>
      <c r="I21" s="83"/>
      <c r="J21" s="84" t="s">
        <v>13</v>
      </c>
      <c r="K21" s="85"/>
      <c r="L21" s="86">
        <v>2800</v>
      </c>
      <c r="M21" s="87"/>
      <c r="N21" s="88"/>
      <c r="O21" s="89"/>
      <c r="P21" s="90"/>
      <c r="Q21" s="91"/>
      <c r="R21" s="107" t="str">
        <f>IF(O21&lt;&gt;"",L21*O21,"")</f>
        <v/>
      </c>
      <c r="S21" s="108"/>
      <c r="T21" s="108"/>
      <c r="U21" s="109"/>
    </row>
    <row r="22" spans="2:21" ht="7.5" customHeight="1" thickBot="1"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21" ht="18.75" customHeight="1">
      <c r="B23" s="130" t="s">
        <v>18</v>
      </c>
      <c r="C23" s="131"/>
      <c r="D23" s="48" t="s">
        <v>3</v>
      </c>
      <c r="E23" s="49"/>
      <c r="F23" s="49"/>
      <c r="G23" s="49"/>
      <c r="H23" s="49"/>
      <c r="I23" s="50"/>
      <c r="J23" s="51" t="s">
        <v>4</v>
      </c>
      <c r="K23" s="50"/>
      <c r="L23" s="51" t="s">
        <v>5</v>
      </c>
      <c r="M23" s="49"/>
      <c r="N23" s="50"/>
      <c r="O23" s="51" t="s">
        <v>6</v>
      </c>
      <c r="P23" s="49"/>
      <c r="Q23" s="50"/>
      <c r="R23" s="51" t="s">
        <v>7</v>
      </c>
      <c r="S23" s="49"/>
      <c r="T23" s="49"/>
      <c r="U23" s="69"/>
    </row>
    <row r="24" spans="2:21" ht="24" customHeight="1">
      <c r="B24" s="132"/>
      <c r="C24" s="133"/>
      <c r="D24" s="70" t="s">
        <v>19</v>
      </c>
      <c r="E24" s="71"/>
      <c r="F24" s="71"/>
      <c r="G24" s="71"/>
      <c r="H24" s="71"/>
      <c r="I24" s="72"/>
      <c r="J24" s="73" t="s">
        <v>9</v>
      </c>
      <c r="K24" s="74"/>
      <c r="L24" s="136">
        <v>2800</v>
      </c>
      <c r="M24" s="137"/>
      <c r="N24" s="138"/>
      <c r="O24" s="78"/>
      <c r="P24" s="79"/>
      <c r="Q24" s="80"/>
      <c r="R24" s="52" t="str">
        <f>IF(O24&lt;&gt;"",L24*O24,"")</f>
        <v/>
      </c>
      <c r="S24" s="53"/>
      <c r="T24" s="53"/>
      <c r="U24" s="54"/>
    </row>
    <row r="25" spans="2:21" ht="24" customHeight="1">
      <c r="B25" s="132"/>
      <c r="C25" s="133"/>
      <c r="D25" s="55" t="s">
        <v>20</v>
      </c>
      <c r="E25" s="56"/>
      <c r="F25" s="56"/>
      <c r="G25" s="56"/>
      <c r="H25" s="56"/>
      <c r="I25" s="57"/>
      <c r="J25" s="58" t="s">
        <v>11</v>
      </c>
      <c r="K25" s="59"/>
      <c r="L25" s="95">
        <v>2800</v>
      </c>
      <c r="M25" s="96"/>
      <c r="N25" s="97"/>
      <c r="O25" s="63"/>
      <c r="P25" s="64"/>
      <c r="Q25" s="65"/>
      <c r="R25" s="101" t="str">
        <f>IF(O25&lt;&gt;"",L25*O25,"")</f>
        <v/>
      </c>
      <c r="S25" s="102"/>
      <c r="T25" s="102"/>
      <c r="U25" s="103"/>
    </row>
    <row r="26" spans="2:21" ht="24" customHeight="1" thickBot="1">
      <c r="B26" s="134"/>
      <c r="C26" s="135"/>
      <c r="D26" s="81" t="s">
        <v>21</v>
      </c>
      <c r="E26" s="82"/>
      <c r="F26" s="82"/>
      <c r="G26" s="82"/>
      <c r="H26" s="82"/>
      <c r="I26" s="83"/>
      <c r="J26" s="84" t="s">
        <v>13</v>
      </c>
      <c r="K26" s="85"/>
      <c r="L26" s="104">
        <v>2800</v>
      </c>
      <c r="M26" s="105"/>
      <c r="N26" s="106"/>
      <c r="O26" s="89"/>
      <c r="P26" s="90"/>
      <c r="Q26" s="91"/>
      <c r="R26" s="92" t="str">
        <f>IF(O26&lt;&gt;"",L26*O26,"")</f>
        <v/>
      </c>
      <c r="S26" s="93"/>
      <c r="T26" s="93"/>
      <c r="U26" s="94"/>
    </row>
    <row r="27" spans="2:21" s="5" customFormat="1" ht="7.5" customHeight="1"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</row>
    <row r="28" spans="2:21" ht="24.95" customHeight="1">
      <c r="B28" s="122" t="s">
        <v>22</v>
      </c>
      <c r="C28" s="123" t="s">
        <v>47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5"/>
      <c r="P28" s="110" t="s">
        <v>23</v>
      </c>
      <c r="Q28" s="110"/>
      <c r="R28" s="111">
        <f>SUM(R9:U26)</f>
        <v>0</v>
      </c>
      <c r="S28" s="111"/>
      <c r="T28" s="111"/>
      <c r="U28" s="111"/>
    </row>
    <row r="29" spans="2:21" ht="17.100000000000001" customHeight="1">
      <c r="B29" s="122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5"/>
      <c r="P29" s="125" t="s">
        <v>24</v>
      </c>
      <c r="Q29" s="125"/>
      <c r="R29" s="126">
        <v>800</v>
      </c>
      <c r="S29" s="126"/>
      <c r="T29" s="126"/>
      <c r="U29" s="126"/>
    </row>
    <row r="30" spans="2:21" ht="6.95" customHeight="1">
      <c r="B30" s="122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5"/>
      <c r="P30" s="125"/>
      <c r="Q30" s="125"/>
      <c r="R30" s="127"/>
      <c r="S30" s="127"/>
      <c r="T30" s="127"/>
      <c r="U30" s="127"/>
    </row>
    <row r="31" spans="2:21" ht="26.45" customHeight="1" thickBot="1">
      <c r="B31" s="122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5"/>
      <c r="P31" s="128" t="s">
        <v>25</v>
      </c>
      <c r="Q31" s="128"/>
      <c r="R31" s="129">
        <f>SUM(R28:U30)</f>
        <v>800</v>
      </c>
      <c r="S31" s="129"/>
      <c r="T31" s="129"/>
      <c r="U31" s="129"/>
    </row>
    <row r="32" spans="2:21" ht="3.6" customHeight="1">
      <c r="B32" s="6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5"/>
      <c r="P32" s="9"/>
      <c r="Q32" s="9"/>
      <c r="R32" s="10"/>
      <c r="S32" s="10"/>
      <c r="T32" s="10"/>
      <c r="U32" s="10"/>
    </row>
    <row r="33" spans="2:21" ht="21" customHeight="1">
      <c r="B33" s="28" t="s">
        <v>26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5"/>
      <c r="P33" s="110" t="s">
        <v>27</v>
      </c>
      <c r="Q33" s="110"/>
      <c r="R33" s="111">
        <f>R31*0.1</f>
        <v>80</v>
      </c>
      <c r="S33" s="111"/>
      <c r="T33" s="111"/>
      <c r="U33" s="111"/>
    </row>
    <row r="34" spans="2:21" ht="27" customHeight="1" thickBot="1">
      <c r="B34" s="173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5"/>
      <c r="P34" s="119" t="s">
        <v>28</v>
      </c>
      <c r="Q34" s="119"/>
      <c r="R34" s="120">
        <f>R28+R29+R33</f>
        <v>880</v>
      </c>
      <c r="S34" s="120"/>
      <c r="T34" s="120"/>
      <c r="U34" s="120"/>
    </row>
    <row r="35" spans="2:21" ht="6.75" customHeight="1">
      <c r="B35" s="176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8"/>
    </row>
    <row r="36" spans="2:21" ht="24.75" customHeight="1">
      <c r="B36" s="179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1"/>
      <c r="O36" s="1" t="s">
        <v>29</v>
      </c>
      <c r="P36" s="11"/>
      <c r="Q36" s="12" t="s">
        <v>30</v>
      </c>
      <c r="R36" s="11"/>
      <c r="S36" s="13" t="s">
        <v>31</v>
      </c>
      <c r="T36" s="11"/>
      <c r="U36" s="5" t="s">
        <v>32</v>
      </c>
    </row>
    <row r="37" spans="2:21" ht="8.1" customHeight="1">
      <c r="B37" s="14"/>
      <c r="C37" s="14"/>
      <c r="D37" s="14"/>
      <c r="E37" s="14"/>
      <c r="F37" s="15"/>
      <c r="G37" s="5"/>
      <c r="H37" s="5"/>
      <c r="I37" s="5"/>
      <c r="J37" s="5"/>
      <c r="K37" s="5"/>
      <c r="L37" s="3"/>
      <c r="M37" s="5"/>
      <c r="N37" s="3"/>
      <c r="Q37" s="13"/>
      <c r="R37" s="13"/>
      <c r="S37" s="13"/>
      <c r="T37" s="13"/>
    </row>
    <row r="38" spans="2:21" ht="25.5" customHeight="1">
      <c r="B38" s="147" t="s">
        <v>33</v>
      </c>
      <c r="C38" s="149" t="s">
        <v>34</v>
      </c>
      <c r="D38" s="149"/>
      <c r="E38" s="149"/>
      <c r="F38" s="149"/>
      <c r="G38" s="150" t="s">
        <v>40</v>
      </c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</row>
    <row r="39" spans="2:21" ht="25.5" customHeight="1">
      <c r="B39" s="148"/>
      <c r="C39" s="149" t="s">
        <v>35</v>
      </c>
      <c r="D39" s="149"/>
      <c r="E39" s="149"/>
      <c r="F39" s="149"/>
      <c r="G39" s="32" t="s">
        <v>58</v>
      </c>
      <c r="H39" s="32"/>
      <c r="I39" s="32"/>
      <c r="J39" s="32"/>
      <c r="K39" s="32"/>
      <c r="L39" s="32"/>
      <c r="M39" s="32"/>
      <c r="N39" s="32" t="s">
        <v>36</v>
      </c>
      <c r="O39" s="32"/>
      <c r="P39" s="32" t="s">
        <v>41</v>
      </c>
      <c r="Q39" s="32"/>
      <c r="R39" s="32"/>
      <c r="S39" s="32"/>
      <c r="T39" s="32"/>
      <c r="U39" s="32"/>
    </row>
    <row r="40" spans="2:21" ht="25.5" customHeight="1">
      <c r="B40" s="148"/>
      <c r="C40" s="142" t="s">
        <v>44</v>
      </c>
      <c r="D40" s="149"/>
      <c r="E40" s="149"/>
      <c r="F40" s="149"/>
      <c r="G40" s="16" t="s">
        <v>37</v>
      </c>
      <c r="H40" s="32" t="s">
        <v>42</v>
      </c>
      <c r="I40" s="32"/>
      <c r="J40" s="32"/>
      <c r="K40" s="32" t="s">
        <v>43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2:21" ht="25.5" customHeight="1">
      <c r="B41" s="148"/>
      <c r="C41" s="149"/>
      <c r="D41" s="149"/>
      <c r="E41" s="151"/>
      <c r="F41" s="151"/>
      <c r="G41" s="182" t="s">
        <v>46</v>
      </c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</row>
    <row r="42" spans="2:21" ht="7.5" customHeight="1">
      <c r="B42" s="17"/>
      <c r="C42" s="17"/>
      <c r="D42" s="17"/>
      <c r="E42" s="17"/>
      <c r="F42" s="17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1" ht="21" customHeight="1" thickBot="1">
      <c r="B43" s="152" t="s">
        <v>60</v>
      </c>
      <c r="C43" s="152"/>
      <c r="D43" s="152"/>
      <c r="E43" s="152"/>
      <c r="F43" s="152"/>
      <c r="G43" s="153"/>
      <c r="H43" s="153"/>
      <c r="I43" s="153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</row>
    <row r="44" spans="2:21" ht="45" customHeight="1" thickBot="1">
      <c r="B44" s="122" t="s">
        <v>38</v>
      </c>
      <c r="C44" s="142" t="s">
        <v>54</v>
      </c>
      <c r="D44" s="142"/>
      <c r="E44" s="142"/>
      <c r="F44" s="143"/>
      <c r="G44" s="154" t="s">
        <v>49</v>
      </c>
      <c r="H44" s="155"/>
      <c r="I44" s="156"/>
      <c r="J44" s="157" t="s">
        <v>48</v>
      </c>
      <c r="K44" s="158"/>
      <c r="L44" s="158"/>
      <c r="M44" s="158"/>
      <c r="N44" s="158"/>
      <c r="O44" s="158"/>
      <c r="P44" s="158"/>
      <c r="Q44" s="159" t="s">
        <v>50</v>
      </c>
      <c r="R44" s="159"/>
      <c r="S44" s="159"/>
      <c r="T44" s="159"/>
      <c r="U44" s="159"/>
    </row>
    <row r="45" spans="2:21" ht="45" customHeight="1" thickBot="1">
      <c r="B45" s="122"/>
      <c r="C45" s="144" t="s">
        <v>55</v>
      </c>
      <c r="D45" s="144"/>
      <c r="E45" s="144"/>
      <c r="F45" s="145"/>
      <c r="G45" s="154" t="s">
        <v>49</v>
      </c>
      <c r="H45" s="155"/>
      <c r="I45" s="156"/>
      <c r="J45" s="160" t="s">
        <v>52</v>
      </c>
      <c r="K45" s="161"/>
      <c r="L45" s="161"/>
      <c r="M45" s="161"/>
      <c r="N45" s="161"/>
      <c r="O45" s="161"/>
      <c r="P45" s="161"/>
      <c r="Q45" s="146" t="s">
        <v>51</v>
      </c>
      <c r="R45" s="146"/>
      <c r="S45" s="146"/>
      <c r="T45" s="146"/>
      <c r="U45" s="146"/>
    </row>
    <row r="46" spans="2:21" ht="7.5" customHeight="1">
      <c r="B46" s="17"/>
      <c r="C46" s="17"/>
      <c r="D46" s="17"/>
      <c r="E46" s="17"/>
      <c r="F46" s="17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2:21" ht="25.5" customHeight="1">
      <c r="B47" s="152" t="s">
        <v>59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</row>
    <row r="48" spans="2:21" ht="25.5" customHeight="1">
      <c r="B48" s="162" t="s">
        <v>39</v>
      </c>
      <c r="C48" s="32" t="s">
        <v>34</v>
      </c>
      <c r="D48" s="32"/>
      <c r="E48" s="32"/>
      <c r="F48" s="32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</row>
    <row r="49" spans="2:21" ht="25.5" customHeight="1">
      <c r="B49" s="162"/>
      <c r="C49" s="32" t="s">
        <v>35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 t="s">
        <v>36</v>
      </c>
      <c r="O49" s="32"/>
      <c r="P49" s="32"/>
      <c r="Q49" s="32"/>
      <c r="R49" s="32"/>
      <c r="S49" s="32"/>
      <c r="T49" s="32"/>
      <c r="U49" s="32"/>
    </row>
    <row r="50" spans="2:21" ht="25.5" customHeight="1">
      <c r="B50" s="162"/>
      <c r="C50" s="150" t="s">
        <v>45</v>
      </c>
      <c r="D50" s="32"/>
      <c r="E50" s="32"/>
      <c r="F50" s="32"/>
      <c r="G50" s="16" t="s">
        <v>37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2:21" ht="25.5" customHeight="1">
      <c r="B51" s="16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2:21" ht="27" customHeight="1"/>
    <row r="53" spans="2:21" ht="27" customHeight="1"/>
    <row r="54" spans="2:21" ht="27" customHeight="1"/>
  </sheetData>
  <mergeCells count="138">
    <mergeCell ref="Q45:U45"/>
    <mergeCell ref="B43:U43"/>
    <mergeCell ref="B44:B45"/>
    <mergeCell ref="C44:F44"/>
    <mergeCell ref="G44:I44"/>
    <mergeCell ref="J44:P44"/>
    <mergeCell ref="Q44:U44"/>
    <mergeCell ref="C45:F45"/>
    <mergeCell ref="G45:I45"/>
    <mergeCell ref="J45:P45"/>
    <mergeCell ref="K50:U50"/>
    <mergeCell ref="G51:U51"/>
    <mergeCell ref="B47:U47"/>
    <mergeCell ref="B48:B51"/>
    <mergeCell ref="C48:F48"/>
    <mergeCell ref="G48:U48"/>
    <mergeCell ref="C49:F49"/>
    <mergeCell ref="G49:M49"/>
    <mergeCell ref="N49:O49"/>
    <mergeCell ref="P49:U49"/>
    <mergeCell ref="C50:F51"/>
    <mergeCell ref="H50:J50"/>
    <mergeCell ref="G41:U41"/>
    <mergeCell ref="B38:B41"/>
    <mergeCell ref="C38:F38"/>
    <mergeCell ref="G38:U38"/>
    <mergeCell ref="C39:F39"/>
    <mergeCell ref="G39:M39"/>
    <mergeCell ref="N39:O39"/>
    <mergeCell ref="P39:U39"/>
    <mergeCell ref="C40:F41"/>
    <mergeCell ref="H40:J40"/>
    <mergeCell ref="K40:U40"/>
    <mergeCell ref="D26:I26"/>
    <mergeCell ref="J26:K26"/>
    <mergeCell ref="L26:N26"/>
    <mergeCell ref="O26:Q26"/>
    <mergeCell ref="R26:U26"/>
    <mergeCell ref="B33:N33"/>
    <mergeCell ref="P33:Q33"/>
    <mergeCell ref="R33:U33"/>
    <mergeCell ref="B34:N36"/>
    <mergeCell ref="P34:Q34"/>
    <mergeCell ref="R34:U34"/>
    <mergeCell ref="B27:U27"/>
    <mergeCell ref="B28:B31"/>
    <mergeCell ref="C28:N31"/>
    <mergeCell ref="P28:Q28"/>
    <mergeCell ref="R28:U28"/>
    <mergeCell ref="P29:Q30"/>
    <mergeCell ref="R29:U30"/>
    <mergeCell ref="P31:Q31"/>
    <mergeCell ref="R31:U31"/>
    <mergeCell ref="B23:C26"/>
    <mergeCell ref="L24:N24"/>
    <mergeCell ref="O24:Q24"/>
    <mergeCell ref="R24:U24"/>
    <mergeCell ref="D25:I25"/>
    <mergeCell ref="J25:K25"/>
    <mergeCell ref="L25:N25"/>
    <mergeCell ref="O25:Q25"/>
    <mergeCell ref="R25:U25"/>
    <mergeCell ref="D23:I23"/>
    <mergeCell ref="J23:K23"/>
    <mergeCell ref="L23:N23"/>
    <mergeCell ref="O23:Q23"/>
    <mergeCell ref="R23:U23"/>
    <mergeCell ref="D24:I24"/>
    <mergeCell ref="J24:K24"/>
    <mergeCell ref="R19:U19"/>
    <mergeCell ref="D20:I20"/>
    <mergeCell ref="J20:K20"/>
    <mergeCell ref="L20:N20"/>
    <mergeCell ref="O20:Q20"/>
    <mergeCell ref="R20:U20"/>
    <mergeCell ref="B18:C21"/>
    <mergeCell ref="D18:I18"/>
    <mergeCell ref="J18:K18"/>
    <mergeCell ref="L18:N18"/>
    <mergeCell ref="O18:Q18"/>
    <mergeCell ref="R18:U18"/>
    <mergeCell ref="D19:I19"/>
    <mergeCell ref="J19:K19"/>
    <mergeCell ref="L19:N19"/>
    <mergeCell ref="O19:Q19"/>
    <mergeCell ref="D21:I21"/>
    <mergeCell ref="J21:K21"/>
    <mergeCell ref="L21:N21"/>
    <mergeCell ref="O21:Q21"/>
    <mergeCell ref="R21:U21"/>
    <mergeCell ref="D15:I15"/>
    <mergeCell ref="J15:K15"/>
    <mergeCell ref="L15:N15"/>
    <mergeCell ref="O15:Q15"/>
    <mergeCell ref="R15:U15"/>
    <mergeCell ref="D16:I16"/>
    <mergeCell ref="J16:K16"/>
    <mergeCell ref="L16:N16"/>
    <mergeCell ref="O16:Q16"/>
    <mergeCell ref="R16:U16"/>
    <mergeCell ref="J9:K9"/>
    <mergeCell ref="L9:N9"/>
    <mergeCell ref="O9:Q9"/>
    <mergeCell ref="R13:U13"/>
    <mergeCell ref="D14:I14"/>
    <mergeCell ref="J14:K14"/>
    <mergeCell ref="L14:N14"/>
    <mergeCell ref="O14:Q14"/>
    <mergeCell ref="R14:U14"/>
    <mergeCell ref="D11:I11"/>
    <mergeCell ref="J11:K11"/>
    <mergeCell ref="L11:N11"/>
    <mergeCell ref="O11:Q11"/>
    <mergeCell ref="R11:U11"/>
    <mergeCell ref="A1:V1"/>
    <mergeCell ref="B2:O6"/>
    <mergeCell ref="P2:Q2"/>
    <mergeCell ref="R2:U2"/>
    <mergeCell ref="P3:Q6"/>
    <mergeCell ref="R3:U6"/>
    <mergeCell ref="B13:C16"/>
    <mergeCell ref="D13:I13"/>
    <mergeCell ref="J13:K13"/>
    <mergeCell ref="L13:N13"/>
    <mergeCell ref="O13:Q13"/>
    <mergeCell ref="R9:U9"/>
    <mergeCell ref="D10:I10"/>
    <mergeCell ref="J10:K10"/>
    <mergeCell ref="L10:N10"/>
    <mergeCell ref="O10:Q10"/>
    <mergeCell ref="R10:U10"/>
    <mergeCell ref="B8:C11"/>
    <mergeCell ref="D8:I8"/>
    <mergeCell ref="J8:K8"/>
    <mergeCell ref="L8:N8"/>
    <mergeCell ref="O8:Q8"/>
    <mergeCell ref="R8:U8"/>
    <mergeCell ref="D9:I9"/>
  </mergeCells>
  <phoneticPr fontId="4"/>
  <dataValidations count="2">
    <dataValidation type="list" allowBlank="1" showInputMessage="1" sqref="R29:U30" xr:uid="{00000000-0002-0000-0100-000000000000}">
      <formula1>"800,1000"</formula1>
    </dataValidation>
    <dataValidation type="list" allowBlank="1" showInputMessage="1" showErrorMessage="1" sqref="G44:I45" xr:uid="{00000000-0002-0000-0100-000001000000}">
      <formula1>"①,②"</formula1>
    </dataValidation>
  </dataValidations>
  <printOptions horizontalCentered="1" verticalCentered="1"/>
  <pageMargins left="0" right="0" top="0" bottom="0" header="0" footer="0"/>
  <pageSetup paperSize="9" scale="86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注文書2025.01</vt:lpstr>
      <vt:lpstr>※記入例※</vt:lpstr>
      <vt:lpstr>※記入例※!Print_Area</vt:lpstr>
      <vt:lpstr>注文書2025.01!Print_Area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7862827</dc:creator>
  <cp:lastModifiedBy>2670806</cp:lastModifiedBy>
  <cp:lastPrinted>2024-11-25T02:23:09Z</cp:lastPrinted>
  <dcterms:created xsi:type="dcterms:W3CDTF">2023-06-25T05:36:08Z</dcterms:created>
  <dcterms:modified xsi:type="dcterms:W3CDTF">2025-02-13T02:39:09Z</dcterms:modified>
</cp:coreProperties>
</file>