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2204030\OUT\"/>
    </mc:Choice>
  </mc:AlternateContent>
  <xr:revisionPtr revIDLastSave="0" documentId="13_ncr:1_{F1404E22-5C9A-48B5-9007-11B65B24CEAE}" xr6:coauthVersionLast="47" xr6:coauthVersionMax="47" xr10:uidLastSave="{00000000-0000-0000-0000-000000000000}"/>
  <bookViews>
    <workbookView xWindow="3270" yWindow="5085" windowWidth="21495" windowHeight="13260" xr2:uid="{00000000-000D-0000-FFFF-FFFF00000000}"/>
  </bookViews>
  <sheets>
    <sheet name="注文書2023.07～" sheetId="2" r:id="rId1"/>
    <sheet name="記入例" sheetId="3" r:id="rId2"/>
  </sheets>
  <externalReferences>
    <externalReference r:id="rId3"/>
  </externalReferences>
  <definedNames>
    <definedName name="_Fill" hidden="1">[1]RAK01AD!$B$9:$B$51</definedName>
    <definedName name="_xlnm.Print_Area" localSheetId="1">記入例!$A$1:$W$52</definedName>
    <definedName name="_xlnm.Print_Area" localSheetId="0">'注文書2023.07～'!$A$1:$V$51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8" i="2" l="1"/>
  <c r="R16" i="2" l="1"/>
  <c r="R15" i="2"/>
  <c r="R27" i="3" l="1"/>
  <c r="R26" i="3"/>
  <c r="R25" i="3"/>
  <c r="R22" i="3"/>
  <c r="R21" i="3"/>
  <c r="R20" i="3"/>
  <c r="R17" i="3"/>
  <c r="R16" i="3"/>
  <c r="R15" i="3"/>
  <c r="R12" i="3"/>
  <c r="R11" i="3"/>
  <c r="R10" i="3"/>
  <c r="R26" i="2"/>
  <c r="R25" i="2"/>
  <c r="R24" i="2"/>
  <c r="R21" i="2"/>
  <c r="R20" i="2"/>
  <c r="R19" i="2"/>
  <c r="R11" i="2"/>
  <c r="R10" i="2"/>
  <c r="R9" i="2"/>
  <c r="R31" i="2" l="1"/>
  <c r="R33" i="2" s="1"/>
  <c r="R34" i="2" s="1"/>
  <c r="R29" i="3"/>
  <c r="R32" i="3" s="1"/>
  <c r="R34" i="3"/>
  <c r="R35" i="3" s="1"/>
</calcChain>
</file>

<file path=xl/sharedStrings.xml><?xml version="1.0" encoding="utf-8"?>
<sst xmlns="http://schemas.openxmlformats.org/spreadsheetml/2006/main" count="178" uniqueCount="69">
  <si>
    <t>弊社受領確認</t>
    <phoneticPr fontId="4"/>
  </si>
  <si>
    <t>弊社受付番号</t>
    <rPh sb="0" eb="2">
      <t>ヘイシャ</t>
    </rPh>
    <rPh sb="2" eb="4">
      <t>ウケツケ</t>
    </rPh>
    <rPh sb="4" eb="6">
      <t>バンゴウ</t>
    </rPh>
    <phoneticPr fontId="4"/>
  </si>
  <si>
    <t>ZX</t>
    <phoneticPr fontId="4"/>
  </si>
  <si>
    <t>カ ナ 品 名</t>
    <rPh sb="4" eb="5">
      <t>シナ</t>
    </rPh>
    <rPh sb="6" eb="7">
      <t>メイ</t>
    </rPh>
    <phoneticPr fontId="4"/>
  </si>
  <si>
    <t>ボタン数</t>
    <rPh sb="3" eb="4">
      <t>スウ</t>
    </rPh>
    <phoneticPr fontId="4"/>
  </si>
  <si>
    <t>単価 （税抜）</t>
    <rPh sb="0" eb="1">
      <t>タン</t>
    </rPh>
    <rPh sb="1" eb="2">
      <t>アタイ</t>
    </rPh>
    <rPh sb="4" eb="6">
      <t>ゼイヌキ</t>
    </rPh>
    <phoneticPr fontId="4"/>
  </si>
  <si>
    <t>セット数</t>
    <rPh sb="3" eb="4">
      <t>スウ</t>
    </rPh>
    <phoneticPr fontId="4"/>
  </si>
  <si>
    <t>合　　　価</t>
    <rPh sb="0" eb="1">
      <t>ゴウ</t>
    </rPh>
    <rPh sb="4" eb="5">
      <t>アタイ</t>
    </rPh>
    <phoneticPr fontId="4"/>
  </si>
  <si>
    <t>ＺＸ-&lt;18&gt;TEL</t>
    <phoneticPr fontId="4"/>
  </si>
  <si>
    <t>１８Ｌ</t>
    <phoneticPr fontId="4"/>
  </si>
  <si>
    <t>ＺＸ-&lt;24&gt;TEL</t>
    <phoneticPr fontId="4"/>
  </si>
  <si>
    <t>２４Ｌ</t>
    <phoneticPr fontId="4"/>
  </si>
  <si>
    <t>ＺＸ-&lt;36&gt;TEL</t>
    <phoneticPr fontId="4"/>
  </si>
  <si>
    <t>３６Ｌ</t>
    <phoneticPr fontId="4"/>
  </si>
  <si>
    <t>Ａ１</t>
    <phoneticPr fontId="4"/>
  </si>
  <si>
    <t>Ａ１-&lt;18&gt;TEL</t>
    <phoneticPr fontId="4"/>
  </si>
  <si>
    <t>Ａ１-&lt;24&gt;TEL</t>
    <phoneticPr fontId="4"/>
  </si>
  <si>
    <t>Ａ１-&lt;36&gt;TEL</t>
    <phoneticPr fontId="4"/>
  </si>
  <si>
    <t>NX</t>
    <phoneticPr fontId="4"/>
  </si>
  <si>
    <t>ＮＸ-&lt;18&gt;TEL</t>
    <phoneticPr fontId="4"/>
  </si>
  <si>
    <t>ＮＸ-&lt;24&gt;TEL</t>
    <phoneticPr fontId="4"/>
  </si>
  <si>
    <t>ＮＸ-&lt;36&gt;TEL</t>
    <phoneticPr fontId="4"/>
  </si>
  <si>
    <t>ＮＸ（ｸﾘｱ）</t>
    <phoneticPr fontId="4"/>
  </si>
  <si>
    <r>
      <t>NX-&lt;18&gt;クリア</t>
    </r>
    <r>
      <rPr>
        <vertAlign val="superscript"/>
        <sz val="11"/>
        <rFont val="Meiryo UI"/>
        <family val="3"/>
        <charset val="128"/>
      </rPr>
      <t>＊
透明素材のボタンシートです</t>
    </r>
    <rPh sb="12" eb="14">
      <t>トウメイ</t>
    </rPh>
    <rPh sb="14" eb="16">
      <t>ソザイ</t>
    </rPh>
    <phoneticPr fontId="4"/>
  </si>
  <si>
    <r>
      <t>NX-&lt;24&gt;クリア</t>
    </r>
    <r>
      <rPr>
        <vertAlign val="superscript"/>
        <sz val="11"/>
        <rFont val="Meiryo UI"/>
        <family val="3"/>
        <charset val="128"/>
      </rPr>
      <t>＊
透明素材のボタンシートです</t>
    </r>
    <phoneticPr fontId="4"/>
  </si>
  <si>
    <r>
      <t>NX-&lt;36&gt;クリア</t>
    </r>
    <r>
      <rPr>
        <vertAlign val="superscript"/>
        <sz val="11"/>
        <rFont val="Meiryo UI"/>
        <family val="3"/>
        <charset val="128"/>
      </rPr>
      <t>＊
透明素材のボタンシートです</t>
    </r>
    <phoneticPr fontId="4"/>
  </si>
  <si>
    <t>送料</t>
    <rPh sb="0" eb="1">
      <t>ソウ</t>
    </rPh>
    <rPh sb="1" eb="2">
      <t>リョウ</t>
    </rPh>
    <phoneticPr fontId="4"/>
  </si>
  <si>
    <t>商品計（税抜）</t>
    <rPh sb="0" eb="2">
      <t>ショウヒン</t>
    </rPh>
    <rPh sb="2" eb="3">
      <t>ケイ</t>
    </rPh>
    <rPh sb="4" eb="6">
      <t>ゼイヌ</t>
    </rPh>
    <phoneticPr fontId="4"/>
  </si>
  <si>
    <t>送料（税抜）</t>
    <rPh sb="0" eb="2">
      <t>ソウリョウ</t>
    </rPh>
    <rPh sb="3" eb="5">
      <t>ゼイヌ</t>
    </rPh>
    <phoneticPr fontId="4"/>
  </si>
  <si>
    <t>小計（税抜）</t>
    <rPh sb="0" eb="2">
      <t>ショウケイ</t>
    </rPh>
    <rPh sb="3" eb="5">
      <t>ゼイヌ</t>
    </rPh>
    <phoneticPr fontId="4"/>
  </si>
  <si>
    <t>弊社　特記事項記入欄</t>
    <phoneticPr fontId="4"/>
  </si>
  <si>
    <t>消費税額（10％）</t>
    <rPh sb="0" eb="4">
      <t>ショウヒゼイガク</t>
    </rPh>
    <phoneticPr fontId="4"/>
  </si>
  <si>
    <t>合計　（税込）</t>
    <rPh sb="0" eb="1">
      <t>ゴウ</t>
    </rPh>
    <rPh sb="1" eb="2">
      <t>ケイ</t>
    </rPh>
    <rPh sb="4" eb="6">
      <t>ゼイコ</t>
    </rPh>
    <phoneticPr fontId="4"/>
  </si>
  <si>
    <t>　注文日</t>
    <rPh sb="1" eb="4">
      <t>チュウモンビ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</si>
  <si>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</si>
  <si>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</si>
  <si>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</si>
  <si>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納品先</t>
    <rPh sb="0" eb="2">
      <t>ノウヒン</t>
    </rPh>
    <rPh sb="2" eb="3">
      <t>サキ</t>
    </rPh>
    <phoneticPr fontId="4"/>
  </si>
  <si>
    <t>会社・部署名</t>
    <rPh sb="0" eb="2">
      <t>カイシャ</t>
    </rPh>
    <rPh sb="3" eb="5">
      <t>ブショ</t>
    </rPh>
    <rPh sb="5" eb="6">
      <t>メイ</t>
    </rPh>
    <phoneticPr fontId="4"/>
  </si>
  <si>
    <t>担当者名</t>
    <rPh sb="0" eb="3">
      <t>タントウシャ</t>
    </rPh>
    <rPh sb="3" eb="4">
      <t>メイ</t>
    </rPh>
    <phoneticPr fontId="4"/>
  </si>
  <si>
    <t>電話番号</t>
    <rPh sb="0" eb="2">
      <t>デンワ</t>
    </rPh>
    <rPh sb="2" eb="4">
      <t>バンゴウ</t>
    </rPh>
    <phoneticPr fontId="4"/>
  </si>
  <si>
    <t>〒</t>
    <phoneticPr fontId="4"/>
  </si>
  <si>
    <t>確認事項</t>
    <rPh sb="0" eb="2">
      <t>カクニン</t>
    </rPh>
    <rPh sb="2" eb="4">
      <t>ジコウ</t>
    </rPh>
    <phoneticPr fontId="4"/>
  </si>
  <si>
    <t>請求書送付先</t>
    <rPh sb="0" eb="3">
      <t>セイキュウショ</t>
    </rPh>
    <rPh sb="3" eb="5">
      <t>ソウフ</t>
    </rPh>
    <rPh sb="5" eb="6">
      <t>サキ</t>
    </rPh>
    <phoneticPr fontId="4"/>
  </si>
  <si>
    <t>テルウェル西日本株式会社 九州支店営業部 フロントサポート担当</t>
    <phoneticPr fontId="4"/>
  </si>
  <si>
    <t>092-000-0000</t>
    <phoneticPr fontId="4"/>
  </si>
  <si>
    <t>000-0000</t>
    <phoneticPr fontId="4"/>
  </si>
  <si>
    <t>福岡県福岡市博多区博多駅ビル　６階</t>
    <rPh sb="0" eb="3">
      <t>フクオカケン</t>
    </rPh>
    <rPh sb="3" eb="6">
      <t>フクオカシ</t>
    </rPh>
    <rPh sb="6" eb="9">
      <t>ハカタク</t>
    </rPh>
    <rPh sb="9" eb="12">
      <t>ハカタエキ</t>
    </rPh>
    <rPh sb="16" eb="17">
      <t>カイ</t>
    </rPh>
    <phoneticPr fontId="4"/>
  </si>
  <si>
    <r>
      <t xml:space="preserve">住所
</t>
    </r>
    <r>
      <rPr>
        <sz val="10"/>
        <rFont val="Meiryo UI"/>
        <family val="3"/>
        <charset val="128"/>
      </rPr>
      <t>※ビル階数まで
必ず記載</t>
    </r>
    <rPh sb="0" eb="2">
      <t>ジュウショ</t>
    </rPh>
    <rPh sb="6" eb="8">
      <t>カイスウ</t>
    </rPh>
    <rPh sb="11" eb="12">
      <t>カナラ</t>
    </rPh>
    <rPh sb="13" eb="15">
      <t>キサイ</t>
    </rPh>
    <phoneticPr fontId="4"/>
  </si>
  <si>
    <r>
      <t xml:space="preserve">住所
</t>
    </r>
    <r>
      <rPr>
        <sz val="10"/>
        <rFont val="Meiryo UI"/>
        <family val="3"/>
        <charset val="128"/>
      </rPr>
      <t>※ビル階数まで
必ず記載</t>
    </r>
    <rPh sb="0" eb="2">
      <t>ジュウショ</t>
    </rPh>
    <phoneticPr fontId="4"/>
  </si>
  <si>
    <t>※ビル階数まで必ず記載してください。階数がない場合、誤送付の原因になります。</t>
    <rPh sb="3" eb="5">
      <t>カイスウ</t>
    </rPh>
    <rPh sb="7" eb="8">
      <t>カナラ</t>
    </rPh>
    <rPh sb="9" eb="11">
      <t>キサイ</t>
    </rPh>
    <rPh sb="18" eb="20">
      <t>カイスウ</t>
    </rPh>
    <rPh sb="23" eb="25">
      <t>バアイ</t>
    </rPh>
    <rPh sb="26" eb="27">
      <t>アヤマ</t>
    </rPh>
    <rPh sb="27" eb="29">
      <t>ソウフ</t>
    </rPh>
    <rPh sb="30" eb="32">
      <t>ゲンイン</t>
    </rPh>
    <phoneticPr fontId="4"/>
  </si>
  <si>
    <r>
      <t xml:space="preserve">全国 （一部除く）　８０0円（税抜）　
※北海道・沖縄　 1,０00円（税抜）
</t>
    </r>
    <r>
      <rPr>
        <b/>
        <sz val="12"/>
        <color rgb="FFFF0000"/>
        <rFont val="Meiryo UI"/>
        <family val="3"/>
        <charset val="128"/>
      </rPr>
      <t>１１セット　以上ご購入の場合、全国送料無料</t>
    </r>
    <rPh sb="15" eb="16">
      <t>ゼイ</t>
    </rPh>
    <rPh sb="16" eb="17">
      <t>ヌ</t>
    </rPh>
    <rPh sb="37" eb="38">
      <t>ヌ</t>
    </rPh>
    <phoneticPr fontId="4"/>
  </si>
  <si>
    <t>①請求書払い　　②G間取引　</t>
    <phoneticPr fontId="4"/>
  </si>
  <si>
    <t>①</t>
  </si>
  <si>
    <t>※販売店、特約店様は①のみになります。
※②は請求書番号を別途お知らせします。</t>
    <phoneticPr fontId="4"/>
  </si>
  <si>
    <t>※②を選択された場合は、納品書の宛名は
　　下記、請求書送付先の宛名と同一に
　　なります。</t>
    <rPh sb="3" eb="5">
      <t>センタク</t>
    </rPh>
    <rPh sb="8" eb="10">
      <t>バアイ</t>
    </rPh>
    <rPh sb="12" eb="15">
      <t>ノウヒンショ</t>
    </rPh>
    <rPh sb="16" eb="18">
      <t>アテナ</t>
    </rPh>
    <rPh sb="22" eb="24">
      <t>カキ</t>
    </rPh>
    <rPh sb="25" eb="28">
      <t>セイキュウショ</t>
    </rPh>
    <rPh sb="28" eb="30">
      <t>ソウフ</t>
    </rPh>
    <rPh sb="30" eb="31">
      <t>サキ</t>
    </rPh>
    <rPh sb="32" eb="34">
      <t>アテナ</t>
    </rPh>
    <rPh sb="35" eb="37">
      <t>ドウイツ</t>
    </rPh>
    <phoneticPr fontId="4"/>
  </si>
  <si>
    <t>①納品先へ商品と一緒に送付　　
②下記、請求書送付先へ送付　</t>
    <rPh sb="5" eb="7">
      <t>ショウヒン</t>
    </rPh>
    <rPh sb="8" eb="10">
      <t>イッショ</t>
    </rPh>
    <rPh sb="27" eb="29">
      <t>ソウフ</t>
    </rPh>
    <phoneticPr fontId="4"/>
  </si>
  <si>
    <t>※②を選択された場合、納品書の宛名は
　　下記、請求書送付先の宛名と同一に
　　なります。</t>
    <rPh sb="3" eb="5">
      <t>センタク</t>
    </rPh>
    <rPh sb="8" eb="10">
      <t>バアイ</t>
    </rPh>
    <rPh sb="11" eb="14">
      <t>ノウヒンショ</t>
    </rPh>
    <rPh sb="15" eb="17">
      <t>アテナ</t>
    </rPh>
    <rPh sb="21" eb="23">
      <t>カキ</t>
    </rPh>
    <rPh sb="24" eb="27">
      <t>セイキュウショ</t>
    </rPh>
    <rPh sb="27" eb="29">
      <t>ソウフ</t>
    </rPh>
    <rPh sb="29" eb="30">
      <t>サキ</t>
    </rPh>
    <rPh sb="31" eb="33">
      <t>アテナ</t>
    </rPh>
    <rPh sb="34" eb="36">
      <t>ドウイツ</t>
    </rPh>
    <phoneticPr fontId="4"/>
  </si>
  <si>
    <t>お支払い
方法について</t>
    <rPh sb="1" eb="3">
      <t>シハラ</t>
    </rPh>
    <rPh sb="5" eb="7">
      <t>ホウホウ</t>
    </rPh>
    <phoneticPr fontId="4"/>
  </si>
  <si>
    <t>納品書に
ついて</t>
    <rPh sb="0" eb="2">
      <t>ノウヒン</t>
    </rPh>
    <rPh sb="2" eb="3">
      <t>ショ</t>
    </rPh>
    <phoneticPr fontId="4"/>
  </si>
  <si>
    <r>
      <t>　NTTビジネスフォンボタンシート　【示　名　打　写】 注 文 書</t>
    </r>
    <r>
      <rPr>
        <b/>
        <sz val="8"/>
        <rFont val="Meiryo UI"/>
        <family val="3"/>
        <charset val="128"/>
      </rPr>
      <t>（最新版2023.7）</t>
    </r>
    <rPh sb="28" eb="29">
      <t>チュウ</t>
    </rPh>
    <rPh sb="30" eb="31">
      <t>ブン</t>
    </rPh>
    <rPh sb="32" eb="33">
      <t>ショ</t>
    </rPh>
    <rPh sb="34" eb="36">
      <t>サイシン</t>
    </rPh>
    <rPh sb="36" eb="37">
      <t>バン</t>
    </rPh>
    <phoneticPr fontId="4"/>
  </si>
  <si>
    <r>
      <t>NX-&lt;18&gt;クリア</t>
    </r>
    <r>
      <rPr>
        <vertAlign val="superscript"/>
        <sz val="11"/>
        <rFont val="Meiryo UI"/>
        <family val="3"/>
        <charset val="128"/>
      </rPr>
      <t xml:space="preserve">
透明素材のボタンシートです</t>
    </r>
    <rPh sb="11" eb="13">
      <t>トウメイ</t>
    </rPh>
    <rPh sb="13" eb="15">
      <t>ソザイ</t>
    </rPh>
    <phoneticPr fontId="4"/>
  </si>
  <si>
    <r>
      <t>NX-&lt;24&gt;クリア</t>
    </r>
    <r>
      <rPr>
        <vertAlign val="superscript"/>
        <sz val="11"/>
        <rFont val="Meiryo UI"/>
        <family val="3"/>
        <charset val="128"/>
      </rPr>
      <t xml:space="preserve">
透明素材のボタンシートです</t>
    </r>
    <phoneticPr fontId="4"/>
  </si>
  <si>
    <r>
      <t>NX-&lt;36&gt;クリア</t>
    </r>
    <r>
      <rPr>
        <vertAlign val="superscript"/>
        <sz val="11"/>
        <rFont val="Meiryo UI"/>
        <family val="3"/>
        <charset val="128"/>
      </rPr>
      <t xml:space="preserve">
透明素材のボタンシートです</t>
    </r>
    <phoneticPr fontId="4"/>
  </si>
  <si>
    <r>
      <t xml:space="preserve">全国 （一部除く）　８０0円（税抜）　
※北海道・沖縄　  1,０00円（税抜）
</t>
    </r>
    <r>
      <rPr>
        <b/>
        <sz val="12"/>
        <rFont val="Meiryo UI"/>
        <family val="3"/>
        <charset val="128"/>
      </rPr>
      <t xml:space="preserve">
※１１セット　以上ご注文の場合は全国送料無料※</t>
    </r>
    <rPh sb="15" eb="16">
      <t>ゼイ</t>
    </rPh>
    <rPh sb="16" eb="17">
      <t>ヌ</t>
    </rPh>
    <rPh sb="38" eb="39">
      <t>ヌ</t>
    </rPh>
    <rPh sb="52" eb="54">
      <t>チュウモン</t>
    </rPh>
    <phoneticPr fontId="4"/>
  </si>
  <si>
    <t>ＮＴＴ　太郎</t>
    <rPh sb="4" eb="6">
      <t>タロウ</t>
    </rPh>
    <phoneticPr fontId="4"/>
  </si>
  <si>
    <t>※　請求書送付先　が　納品先　と異なる場合は、必ず下記へ記載ください　※</t>
    <rPh sb="5" eb="8">
      <t>ソウフサキ</t>
    </rPh>
    <rPh sb="11" eb="14">
      <t>ノウヒンサキ</t>
    </rPh>
    <rPh sb="16" eb="17">
      <t>コト</t>
    </rPh>
    <rPh sb="19" eb="21">
      <t>バアイ</t>
    </rPh>
    <rPh sb="25" eb="27">
      <t>カキ</t>
    </rPh>
    <phoneticPr fontId="4"/>
  </si>
  <si>
    <t>※　確認事項について　①　もしくは　②　を　□枠に指定してください　※</t>
    <rPh sb="2" eb="4">
      <t>カクニン</t>
    </rPh>
    <rPh sb="4" eb="6">
      <t>ジコウ</t>
    </rPh>
    <rPh sb="23" eb="24">
      <t>ワク</t>
    </rPh>
    <rPh sb="25" eb="27">
      <t>シテイ</t>
    </rPh>
    <phoneticPr fontId="4"/>
  </si>
  <si>
    <r>
      <t>■担当部署　テルウェル西日本株式会社 九州支店営業部 フロントサポート担当
■お問合わせ電話番号　</t>
    </r>
    <r>
      <rPr>
        <b/>
        <sz val="10"/>
        <rFont val="Meiryo UI"/>
        <family val="3"/>
        <charset val="128"/>
      </rPr>
      <t>(092)260-1105
■</t>
    </r>
    <r>
      <rPr>
        <sz val="10"/>
        <rFont val="Meiryo UI"/>
        <family val="3"/>
        <charset val="128"/>
      </rPr>
      <t>お問合わせ時間</t>
    </r>
    <r>
      <rPr>
        <b/>
        <sz val="10"/>
        <rFont val="Meiryo UI"/>
        <family val="3"/>
        <charset val="128"/>
      </rPr>
      <t>　　平日9：30～16:00</t>
    </r>
    <r>
      <rPr>
        <sz val="10"/>
        <rFont val="Meiryo UI"/>
        <family val="3"/>
        <charset val="128"/>
      </rPr>
      <t>（土日祝・年末年始を除く）
■お問合わせ・注文書送付先　</t>
    </r>
    <r>
      <rPr>
        <b/>
        <sz val="10"/>
        <rFont val="Meiryo UI"/>
        <family val="3"/>
        <charset val="128"/>
      </rPr>
      <t>shimeijyo-tw@telwel-west.co.jp
※ご注文日の翌日（平日）が商品発送日となります。</t>
    </r>
    <rPh sb="1" eb="3">
      <t>タントウ</t>
    </rPh>
    <rPh sb="3" eb="5">
      <t>ブショ</t>
    </rPh>
    <rPh sb="40" eb="42">
      <t>トイアワ</t>
    </rPh>
    <rPh sb="44" eb="46">
      <t>デンワ</t>
    </rPh>
    <rPh sb="46" eb="48">
      <t>バンゴウ</t>
    </rPh>
    <rPh sb="65" eb="67">
      <t>トイアワ</t>
    </rPh>
    <rPh sb="69" eb="71">
      <t>ジカン</t>
    </rPh>
    <rPh sb="101" eb="103">
      <t>トイアワ</t>
    </rPh>
    <rPh sb="106" eb="109">
      <t>チュウモンショ</t>
    </rPh>
    <rPh sb="109" eb="111">
      <t>ソウフ</t>
    </rPh>
    <rPh sb="111" eb="112">
      <t>サキ</t>
    </rPh>
    <rPh sb="146" eb="148">
      <t>チュウモン</t>
    </rPh>
    <rPh sb="148" eb="149">
      <t>ヒ</t>
    </rPh>
    <rPh sb="150" eb="152">
      <t>ヨクジツ</t>
    </rPh>
    <rPh sb="153" eb="155">
      <t>ヘイジツ</t>
    </rPh>
    <rPh sb="157" eb="159">
      <t>ショウヒン</t>
    </rPh>
    <rPh sb="159" eb="161">
      <t>ハッソウ</t>
    </rPh>
    <rPh sb="161" eb="162">
      <t>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</si>
</sst>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\ &quot;円&quot;"/>
  </numFmts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Meiryo UI"/>
      <family val="3"/>
      <charset val="128"/>
    </font>
    <font>
      <b/>
      <sz val="8"/>
      <name val="Meiryo UI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b/>
      <sz val="10"/>
      <name val="Meiryo UI"/>
      <family val="3"/>
      <charset val="128"/>
    </font>
    <font>
      <sz val="36"/>
      <color rgb="FFFF0000"/>
      <name val="Meiryo UI"/>
      <family val="3"/>
      <charset val="128"/>
    </font>
    <font>
      <b/>
      <sz val="11"/>
      <name val="Meiryo UI"/>
      <family val="3"/>
      <charset val="128"/>
    </font>
    <font>
      <sz val="16"/>
      <color indexed="9"/>
      <name val="Meiryo UI"/>
      <family val="3"/>
      <charset val="128"/>
    </font>
    <font>
      <b/>
      <sz val="16"/>
      <name val="Meiryo UI"/>
      <family val="3"/>
      <charset val="128"/>
    </font>
    <font>
      <sz val="10"/>
      <color indexed="9"/>
      <name val="Meiryo UI"/>
      <family val="3"/>
      <charset val="128"/>
    </font>
    <font>
      <vertAlign val="superscript"/>
      <sz val="11"/>
      <name val="Meiryo UI"/>
      <family val="3"/>
      <charset val="128"/>
    </font>
    <font>
      <sz val="12"/>
      <name val="Meiryo UI"/>
      <family val="3"/>
      <charset val="128"/>
    </font>
    <font>
      <sz val="9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9"/>
      <name val="Meiryo UI"/>
      <family val="3"/>
      <charset val="128"/>
    </font>
    <font>
      <b/>
      <sz val="12"/>
      <name val="Meiryo UI"/>
      <family val="3"/>
      <charset val="128"/>
    </font>
    <font>
      <b/>
      <sz val="14"/>
      <name val="Meiryo UI"/>
      <family val="3"/>
      <charset val="128"/>
    </font>
    <font>
      <sz val="8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b/>
      <sz val="26"/>
      <color rgb="FFFF0000"/>
      <name val="Meiryo UI"/>
      <family val="3"/>
      <charset val="128"/>
    </font>
    <font>
      <sz val="28"/>
      <color rgb="FFFF000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 style="dott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6">
    <xf numFmtId="0" fontId="0" fillId="0" borderId="0" xfId="0"/>
    <xf numFmtId="0" fontId="5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 textRotation="255"/>
      <protection locked="0"/>
    </xf>
    <xf numFmtId="0" fontId="5" fillId="0" borderId="5" xfId="0" applyFont="1" applyBorder="1" applyAlignment="1" applyProtection="1">
      <alignment vertical="center" shrinkToFit="1"/>
      <protection locked="0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0" fontId="17" fillId="0" borderId="0" xfId="0" applyFont="1" applyAlignment="1" applyProtection="1">
      <alignment horizontal="right" vertical="center"/>
      <protection locked="0"/>
    </xf>
    <xf numFmtId="176" fontId="14" fillId="0" borderId="0" xfId="1" applyNumberFormat="1" applyFont="1" applyBorder="1" applyAlignment="1" applyProtection="1">
      <alignment horizontal="right" vertical="center"/>
      <protection locked="0"/>
    </xf>
    <xf numFmtId="0" fontId="15" fillId="0" borderId="43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textRotation="255"/>
      <protection locked="0"/>
    </xf>
    <xf numFmtId="0" fontId="5" fillId="0" borderId="0" xfId="0" applyFont="1" applyAlignment="1" applyProtection="1">
      <alignment horizontal="center" vertical="center" textRotation="255"/>
      <protection locked="0"/>
    </xf>
    <xf numFmtId="0" fontId="20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23" fillId="0" borderId="46" xfId="0" applyFont="1" applyBorder="1" applyAlignment="1" applyProtection="1">
      <alignment horizontal="center" vertical="center" wrapText="1"/>
      <protection locked="0"/>
    </xf>
    <xf numFmtId="0" fontId="23" fillId="0" borderId="47" xfId="0" applyFont="1" applyBorder="1" applyAlignment="1" applyProtection="1">
      <alignment horizontal="center" vertical="center" wrapText="1"/>
      <protection locked="0"/>
    </xf>
    <xf numFmtId="0" fontId="23" fillId="0" borderId="48" xfId="0" applyFon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 applyProtection="1">
      <alignment horizontal="left" vertical="center" wrapText="1"/>
      <protection locked="0"/>
    </xf>
    <xf numFmtId="0" fontId="11" fillId="0" borderId="3" xfId="0" applyFont="1" applyBorder="1" applyAlignment="1" applyProtection="1">
      <alignment horizontal="left" vertical="center" wrapText="1"/>
      <protection locked="0"/>
    </xf>
    <xf numFmtId="0" fontId="15" fillId="0" borderId="3" xfId="0" applyFont="1" applyBorder="1" applyAlignment="1" applyProtection="1">
      <alignment vertical="center" wrapText="1"/>
      <protection locked="0"/>
    </xf>
    <xf numFmtId="0" fontId="19" fillId="0" borderId="6" xfId="0" applyFont="1" applyBorder="1" applyAlignment="1" applyProtection="1">
      <alignment horizontal="left" vertical="center" wrapText="1"/>
      <protection locked="0"/>
    </xf>
    <xf numFmtId="0" fontId="19" fillId="0" borderId="3" xfId="0" applyFont="1" applyBorder="1" applyAlignment="1" applyProtection="1">
      <alignment horizontal="left" vertical="center" wrapText="1"/>
      <protection locked="0"/>
    </xf>
    <xf numFmtId="0" fontId="5" fillId="4" borderId="3" xfId="0" applyFont="1" applyFill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center" vertical="center" textRotation="255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 applyProtection="1">
      <alignment horizontal="center" vertical="center" textRotation="255"/>
      <protection locked="0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0" fontId="14" fillId="4" borderId="3" xfId="0" applyFont="1" applyFill="1" applyBorder="1" applyAlignment="1" applyProtection="1">
      <alignment horizontal="center" vertical="center" wrapText="1"/>
      <protection locked="0"/>
    </xf>
    <xf numFmtId="0" fontId="14" fillId="4" borderId="4" xfId="0" applyFont="1" applyFill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left" vertical="center" wrapText="1"/>
      <protection locked="0"/>
    </xf>
    <xf numFmtId="0" fontId="5" fillId="4" borderId="44" xfId="0" applyFont="1" applyFill="1" applyBorder="1" applyAlignment="1" applyProtection="1">
      <alignment horizontal="center" vertical="center" textRotation="255"/>
      <protection locked="0"/>
    </xf>
    <xf numFmtId="0" fontId="5" fillId="4" borderId="45" xfId="0" applyFont="1" applyFill="1" applyBorder="1" applyAlignment="1" applyProtection="1">
      <alignment horizontal="center" vertical="center" textRotation="255"/>
      <protection locked="0"/>
    </xf>
    <xf numFmtId="0" fontId="5" fillId="4" borderId="3" xfId="0" applyFont="1" applyFill="1" applyBorder="1" applyAlignment="1" applyProtection="1">
      <alignment horizontal="center" vertical="center"/>
      <protection locked="0"/>
    </xf>
    <xf numFmtId="0" fontId="5" fillId="4" borderId="44" xfId="0" applyFont="1" applyFill="1" applyBorder="1" applyAlignment="1" applyProtection="1">
      <alignment horizontal="center" vertical="center"/>
      <protection locked="0"/>
    </xf>
    <xf numFmtId="0" fontId="5" fillId="4" borderId="44" xfId="0" applyFont="1" applyFill="1" applyBorder="1" applyAlignment="1" applyProtection="1">
      <alignment horizontal="left" vertical="center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38" fontId="5" fillId="0" borderId="35" xfId="1" applyFont="1" applyFill="1" applyBorder="1" applyAlignment="1" applyProtection="1">
      <alignment horizontal="center" vertical="center"/>
      <protection locked="0"/>
    </xf>
    <xf numFmtId="38" fontId="5" fillId="0" borderId="33" xfId="1" applyFont="1" applyFill="1" applyBorder="1" applyAlignment="1" applyProtection="1">
      <alignment horizontal="center" vertical="center"/>
      <protection locked="0"/>
    </xf>
    <xf numFmtId="38" fontId="5" fillId="0" borderId="34" xfId="1" applyFont="1" applyFill="1" applyBorder="1" applyAlignment="1" applyProtection="1">
      <alignment horizontal="center" vertical="center"/>
      <protection locked="0"/>
    </xf>
    <xf numFmtId="0" fontId="11" fillId="0" borderId="35" xfId="0" applyFont="1" applyBorder="1" applyAlignment="1" applyProtection="1">
      <alignment horizontal="center" vertical="center"/>
      <protection locked="0"/>
    </xf>
    <xf numFmtId="0" fontId="11" fillId="0" borderId="33" xfId="0" applyFont="1" applyBorder="1" applyAlignment="1" applyProtection="1">
      <alignment horizontal="center" vertical="center"/>
      <protection locked="0"/>
    </xf>
    <xf numFmtId="0" fontId="11" fillId="0" borderId="34" xfId="0" applyFont="1" applyBorder="1" applyAlignment="1" applyProtection="1">
      <alignment horizontal="center" vertical="center"/>
      <protection locked="0"/>
    </xf>
    <xf numFmtId="38" fontId="5" fillId="0" borderId="36" xfId="1" applyFont="1" applyFill="1" applyBorder="1" applyAlignment="1" applyProtection="1">
      <alignment horizontal="right" vertical="center" indent="2"/>
      <protection hidden="1"/>
    </xf>
    <xf numFmtId="38" fontId="5" fillId="0" borderId="37" xfId="1" applyFont="1" applyFill="1" applyBorder="1" applyAlignment="1" applyProtection="1">
      <alignment horizontal="right" vertical="center" indent="2"/>
      <protection hidden="1"/>
    </xf>
    <xf numFmtId="38" fontId="5" fillId="0" borderId="38" xfId="1" applyFont="1" applyFill="1" applyBorder="1" applyAlignment="1" applyProtection="1">
      <alignment horizontal="right" vertical="center" indent="2"/>
      <protection hidden="1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right" vertical="center"/>
      <protection locked="0"/>
    </xf>
    <xf numFmtId="176" fontId="14" fillId="0" borderId="41" xfId="1" applyNumberFormat="1" applyFont="1" applyBorder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18" fillId="0" borderId="33" xfId="0" applyFont="1" applyBorder="1" applyAlignment="1" applyProtection="1">
      <alignment horizontal="right" vertical="center"/>
      <protection locked="0"/>
    </xf>
    <xf numFmtId="176" fontId="18" fillId="0" borderId="33" xfId="1" applyNumberFormat="1" applyFont="1" applyBorder="1" applyAlignment="1" applyProtection="1">
      <alignment horizontal="right" vertical="center"/>
      <protection locked="0"/>
    </xf>
    <xf numFmtId="0" fontId="7" fillId="0" borderId="40" xfId="0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7" fillId="4" borderId="0" xfId="0" applyFont="1" applyFill="1" applyAlignment="1" applyProtection="1">
      <alignment horizontal="right" vertical="center"/>
      <protection locked="0"/>
    </xf>
    <xf numFmtId="176" fontId="16" fillId="4" borderId="42" xfId="1" applyNumberFormat="1" applyFont="1" applyFill="1" applyBorder="1" applyAlignment="1" applyProtection="1">
      <alignment vertical="center"/>
      <protection locked="0"/>
    </xf>
    <xf numFmtId="176" fontId="16" fillId="4" borderId="0" xfId="1" applyNumberFormat="1" applyFont="1" applyFill="1" applyBorder="1" applyAlignment="1" applyProtection="1">
      <alignment vertical="center"/>
      <protection locked="0"/>
    </xf>
    <xf numFmtId="0" fontId="15" fillId="0" borderId="33" xfId="0" applyFont="1" applyBorder="1" applyAlignment="1" applyProtection="1">
      <alignment horizontal="right" vertical="center"/>
      <protection locked="0"/>
    </xf>
    <xf numFmtId="176" fontId="14" fillId="0" borderId="33" xfId="1" applyNumberFormat="1" applyFont="1" applyBorder="1" applyAlignment="1" applyProtection="1">
      <alignment horizontal="right" vertical="center"/>
      <protection locked="0"/>
    </xf>
    <xf numFmtId="0" fontId="12" fillId="3" borderId="13" xfId="0" applyFont="1" applyFill="1" applyBorder="1" applyAlignment="1" applyProtection="1">
      <alignment horizontal="center" vertical="center" textRotation="255" shrinkToFit="1"/>
      <protection locked="0"/>
    </xf>
    <xf numFmtId="0" fontId="12" fillId="3" borderId="14" xfId="0" applyFont="1" applyFill="1" applyBorder="1" applyAlignment="1" applyProtection="1">
      <alignment horizontal="center" vertical="center" textRotation="255" shrinkToFit="1"/>
      <protection locked="0"/>
    </xf>
    <xf numFmtId="0" fontId="12" fillId="3" borderId="20" xfId="0" applyFont="1" applyFill="1" applyBorder="1" applyAlignment="1" applyProtection="1">
      <alignment horizontal="center" vertical="center" textRotation="255" shrinkToFit="1"/>
      <protection locked="0"/>
    </xf>
    <xf numFmtId="0" fontId="12" fillId="3" borderId="21" xfId="0" applyFont="1" applyFill="1" applyBorder="1" applyAlignment="1" applyProtection="1">
      <alignment horizontal="center" vertical="center" textRotation="255" shrinkToFit="1"/>
      <protection locked="0"/>
    </xf>
    <xf numFmtId="0" fontId="12" fillId="3" borderId="31" xfId="0" applyFont="1" applyFill="1" applyBorder="1" applyAlignment="1" applyProtection="1">
      <alignment horizontal="center" vertical="center" textRotation="255" shrinkToFit="1"/>
      <protection locked="0"/>
    </xf>
    <xf numFmtId="0" fontId="12" fillId="3" borderId="32" xfId="0" applyFont="1" applyFill="1" applyBorder="1" applyAlignment="1" applyProtection="1">
      <alignment horizontal="center" vertical="center" textRotation="255" shrinkToFit="1"/>
      <protection locked="0"/>
    </xf>
    <xf numFmtId="38" fontId="5" fillId="0" borderId="1" xfId="1" applyFont="1" applyFill="1" applyBorder="1" applyAlignment="1" applyProtection="1">
      <alignment horizontal="center" vertical="center"/>
      <protection locked="0"/>
    </xf>
    <xf numFmtId="38" fontId="5" fillId="0" borderId="2" xfId="1" applyFont="1" applyFill="1" applyBorder="1" applyAlignment="1" applyProtection="1">
      <alignment horizontal="center" vertical="center"/>
      <protection locked="0"/>
    </xf>
    <xf numFmtId="38" fontId="5" fillId="0" borderId="8" xfId="1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38" fontId="5" fillId="0" borderId="1" xfId="1" applyFont="1" applyFill="1" applyBorder="1" applyAlignment="1" applyProtection="1">
      <alignment horizontal="right" vertical="center" indent="2"/>
      <protection hidden="1"/>
    </xf>
    <xf numFmtId="38" fontId="5" fillId="0" borderId="2" xfId="1" applyFont="1" applyFill="1" applyBorder="1" applyAlignment="1" applyProtection="1">
      <alignment horizontal="right" vertical="center" indent="2"/>
      <protection hidden="1"/>
    </xf>
    <xf numFmtId="38" fontId="5" fillId="0" borderId="23" xfId="1" applyFont="1" applyFill="1" applyBorder="1" applyAlignment="1" applyProtection="1">
      <alignment horizontal="right" vertical="center" indent="2"/>
      <protection hidden="1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38" fontId="5" fillId="0" borderId="27" xfId="1" applyFont="1" applyBorder="1" applyAlignment="1" applyProtection="1">
      <alignment horizontal="center" vertical="center"/>
      <protection locked="0"/>
    </xf>
    <xf numFmtId="38" fontId="5" fillId="0" borderId="25" xfId="1" applyFont="1" applyBorder="1" applyAlignment="1" applyProtection="1">
      <alignment horizontal="center" vertical="center"/>
      <protection locked="0"/>
    </xf>
    <xf numFmtId="38" fontId="5" fillId="0" borderId="26" xfId="1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26" xfId="0" applyFont="1" applyBorder="1" applyAlignment="1" applyProtection="1">
      <alignment horizontal="center" vertical="center"/>
      <protection locked="0"/>
    </xf>
    <xf numFmtId="38" fontId="5" fillId="0" borderId="27" xfId="1" applyFont="1" applyBorder="1" applyAlignment="1" applyProtection="1">
      <alignment horizontal="right" vertical="center" indent="2"/>
      <protection hidden="1"/>
    </xf>
    <xf numFmtId="38" fontId="5" fillId="0" borderId="25" xfId="1" applyFont="1" applyBorder="1" applyAlignment="1" applyProtection="1">
      <alignment horizontal="right" vertical="center" indent="2"/>
      <protection hidden="1"/>
    </xf>
    <xf numFmtId="38" fontId="5" fillId="0" borderId="39" xfId="1" applyFont="1" applyBorder="1" applyAlignment="1" applyProtection="1">
      <alignment horizontal="right" vertical="center" indent="2"/>
      <protection hidden="1"/>
    </xf>
    <xf numFmtId="0" fontId="5" fillId="4" borderId="15" xfId="0" applyFont="1" applyFill="1" applyBorder="1" applyAlignment="1" applyProtection="1">
      <alignment horizontal="center" vertical="center"/>
      <protection locked="0"/>
    </xf>
    <xf numFmtId="0" fontId="5" fillId="4" borderId="16" xfId="0" applyFont="1" applyFill="1" applyBorder="1" applyAlignment="1" applyProtection="1">
      <alignment horizontal="center" vertical="center"/>
      <protection locked="0"/>
    </xf>
    <xf numFmtId="0" fontId="5" fillId="4" borderId="17" xfId="0" applyFont="1" applyFill="1" applyBorder="1" applyAlignment="1" applyProtection="1">
      <alignment horizontal="center" vertical="center"/>
      <protection locked="0"/>
    </xf>
    <xf numFmtId="0" fontId="5" fillId="4" borderId="18" xfId="0" applyFont="1" applyFill="1" applyBorder="1" applyAlignment="1" applyProtection="1">
      <alignment horizontal="center" vertical="center"/>
      <protection locked="0"/>
    </xf>
    <xf numFmtId="0" fontId="5" fillId="4" borderId="19" xfId="0" applyFont="1" applyFill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38" fontId="5" fillId="0" borderId="1" xfId="1" applyFont="1" applyBorder="1" applyAlignment="1" applyProtection="1">
      <alignment horizontal="right" vertical="center" indent="2"/>
      <protection hidden="1"/>
    </xf>
    <xf numFmtId="38" fontId="5" fillId="0" borderId="2" xfId="1" applyFont="1" applyBorder="1" applyAlignment="1" applyProtection="1">
      <alignment horizontal="right" vertical="center" indent="2"/>
      <protection hidden="1"/>
    </xf>
    <xf numFmtId="38" fontId="5" fillId="0" borderId="23" xfId="1" applyFont="1" applyBorder="1" applyAlignment="1" applyProtection="1">
      <alignment horizontal="right" vertical="center" indent="2"/>
      <protection hidden="1"/>
    </xf>
    <xf numFmtId="0" fontId="5" fillId="0" borderId="24" xfId="0" applyFont="1" applyBorder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 textRotation="255"/>
      <protection locked="0"/>
    </xf>
    <xf numFmtId="0" fontId="10" fillId="3" borderId="14" xfId="0" applyFont="1" applyFill="1" applyBorder="1" applyAlignment="1" applyProtection="1">
      <alignment horizontal="center" vertical="center" textRotation="255"/>
      <protection locked="0"/>
    </xf>
    <xf numFmtId="0" fontId="10" fillId="3" borderId="20" xfId="0" applyFont="1" applyFill="1" applyBorder="1" applyAlignment="1" applyProtection="1">
      <alignment horizontal="center" vertical="center" textRotation="255"/>
      <protection locked="0"/>
    </xf>
    <xf numFmtId="0" fontId="10" fillId="3" borderId="21" xfId="0" applyFont="1" applyFill="1" applyBorder="1" applyAlignment="1" applyProtection="1">
      <alignment horizontal="center" vertical="center" textRotation="255"/>
      <protection locked="0"/>
    </xf>
    <xf numFmtId="0" fontId="10" fillId="3" borderId="31" xfId="0" applyFont="1" applyFill="1" applyBorder="1" applyAlignment="1" applyProtection="1">
      <alignment horizontal="center" vertical="center" textRotation="255"/>
      <protection locked="0"/>
    </xf>
    <xf numFmtId="0" fontId="10" fillId="3" borderId="32" xfId="0" applyFont="1" applyFill="1" applyBorder="1" applyAlignment="1" applyProtection="1">
      <alignment horizontal="center" vertical="center" textRotation="255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38" fontId="5" fillId="0" borderId="1" xfId="1" applyFont="1" applyBorder="1" applyAlignment="1" applyProtection="1">
      <alignment horizontal="center" vertical="center"/>
      <protection locked="0"/>
    </xf>
    <xf numFmtId="38" fontId="5" fillId="0" borderId="2" xfId="1" applyFont="1" applyBorder="1" applyAlignment="1" applyProtection="1">
      <alignment horizontal="center" vertical="center"/>
      <protection locked="0"/>
    </xf>
    <xf numFmtId="38" fontId="5" fillId="0" borderId="8" xfId="1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38" fontId="5" fillId="0" borderId="35" xfId="1" applyFont="1" applyBorder="1" applyAlignment="1" applyProtection="1">
      <alignment horizontal="center" vertical="center"/>
      <protection locked="0"/>
    </xf>
    <xf numFmtId="38" fontId="5" fillId="0" borderId="33" xfId="1" applyFont="1" applyBorder="1" applyAlignment="1" applyProtection="1">
      <alignment horizontal="center" vertical="center"/>
      <protection locked="0"/>
    </xf>
    <xf numFmtId="38" fontId="5" fillId="0" borderId="34" xfId="1" applyFont="1" applyBorder="1" applyAlignment="1" applyProtection="1">
      <alignment horizontal="center" vertical="center"/>
      <protection locked="0"/>
    </xf>
    <xf numFmtId="38" fontId="5" fillId="0" borderId="35" xfId="1" applyFont="1" applyBorder="1" applyAlignment="1" applyProtection="1">
      <alignment horizontal="right" vertical="center" indent="2"/>
      <protection hidden="1"/>
    </xf>
    <xf numFmtId="38" fontId="5" fillId="0" borderId="33" xfId="1" applyFont="1" applyBorder="1" applyAlignment="1" applyProtection="1">
      <alignment horizontal="right" vertical="center" indent="2"/>
      <protection hidden="1"/>
    </xf>
    <xf numFmtId="38" fontId="5" fillId="0" borderId="32" xfId="1" applyFont="1" applyBorder="1" applyAlignment="1" applyProtection="1">
      <alignment horizontal="right" vertical="center" indent="2"/>
      <protection hidden="1"/>
    </xf>
    <xf numFmtId="0" fontId="2" fillId="0" borderId="0" xfId="0" applyFont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24" fillId="0" borderId="1" xfId="0" applyFont="1" applyBorder="1" applyAlignment="1" applyProtection="1">
      <alignment horizontal="center" vertical="center"/>
      <protection locked="0"/>
    </xf>
    <xf numFmtId="0" fontId="24" fillId="0" borderId="2" xfId="0" applyFont="1" applyBorder="1" applyAlignment="1" applyProtection="1">
      <alignment horizontal="center" vertical="center"/>
      <protection locked="0"/>
    </xf>
    <xf numFmtId="0" fontId="24" fillId="0" borderId="8" xfId="0" applyFont="1" applyBorder="1" applyAlignment="1" applyProtection="1">
      <alignment horizontal="center" vertical="center"/>
      <protection locked="0"/>
    </xf>
    <xf numFmtId="0" fontId="24" fillId="0" borderId="7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4" fillId="0" borderId="9" xfId="0" applyFont="1" applyBorder="1" applyAlignment="1" applyProtection="1">
      <alignment horizontal="center" vertical="center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24" fillId="0" borderId="11" xfId="0" applyFont="1" applyBorder="1" applyAlignment="1" applyProtection="1">
      <alignment horizontal="center" vertical="center"/>
      <protection locked="0"/>
    </xf>
    <xf numFmtId="0" fontId="24" fillId="0" borderId="12" xfId="0" applyFont="1" applyBorder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 textRotation="255" shrinkToFit="1"/>
      <protection locked="0"/>
    </xf>
    <xf numFmtId="0" fontId="10" fillId="3" borderId="14" xfId="0" applyFont="1" applyFill="1" applyBorder="1" applyAlignment="1" applyProtection="1">
      <alignment horizontal="center" vertical="center" textRotation="255" shrinkToFit="1"/>
      <protection locked="0"/>
    </xf>
    <xf numFmtId="0" fontId="10" fillId="3" borderId="20" xfId="0" applyFont="1" applyFill="1" applyBorder="1" applyAlignment="1" applyProtection="1">
      <alignment horizontal="center" vertical="center" textRotation="255" shrinkToFit="1"/>
      <protection locked="0"/>
    </xf>
    <xf numFmtId="0" fontId="10" fillId="3" borderId="21" xfId="0" applyFont="1" applyFill="1" applyBorder="1" applyAlignment="1" applyProtection="1">
      <alignment horizontal="center" vertical="center" textRotation="255" shrinkToFit="1"/>
      <protection locked="0"/>
    </xf>
    <xf numFmtId="0" fontId="10" fillId="3" borderId="31" xfId="0" applyFont="1" applyFill="1" applyBorder="1" applyAlignment="1" applyProtection="1">
      <alignment horizontal="center" vertical="center" textRotation="255" shrinkToFit="1"/>
      <protection locked="0"/>
    </xf>
    <xf numFmtId="0" fontId="10" fillId="3" borderId="32" xfId="0" applyFont="1" applyFill="1" applyBorder="1" applyAlignment="1" applyProtection="1">
      <alignment horizontal="center" vertical="center" textRotation="255" shrinkToFit="1"/>
      <protection locked="0"/>
    </xf>
    <xf numFmtId="38" fontId="5" fillId="0" borderId="28" xfId="1" applyFont="1" applyFill="1" applyBorder="1" applyAlignment="1" applyProtection="1">
      <alignment horizontal="right" vertical="center" indent="2"/>
      <protection hidden="1"/>
    </xf>
    <xf numFmtId="38" fontId="5" fillId="0" borderId="29" xfId="1" applyFont="1" applyFill="1" applyBorder="1" applyAlignment="1" applyProtection="1">
      <alignment horizontal="right" vertical="center" indent="2"/>
      <protection hidden="1"/>
    </xf>
    <xf numFmtId="38" fontId="5" fillId="0" borderId="30" xfId="1" applyFont="1" applyFill="1" applyBorder="1" applyAlignment="1" applyProtection="1">
      <alignment horizontal="right" vertical="center" indent="2"/>
      <protection hidden="1"/>
    </xf>
    <xf numFmtId="0" fontId="21" fillId="0" borderId="3" xfId="0" applyFont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5" fillId="5" borderId="2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 applyProtection="1">
      <alignment horizontal="center" vertical="center"/>
      <protection locked="0"/>
    </xf>
    <xf numFmtId="0" fontId="5" fillId="5" borderId="7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 vertical="center"/>
      <protection locked="0"/>
    </xf>
    <xf numFmtId="0" fontId="5" fillId="5" borderId="9" xfId="0" applyFont="1" applyFill="1" applyBorder="1" applyAlignment="1" applyProtection="1">
      <alignment horizontal="center" vertical="center"/>
      <protection locked="0"/>
    </xf>
    <xf numFmtId="0" fontId="5" fillId="5" borderId="10" xfId="0" applyFont="1" applyFill="1" applyBorder="1" applyAlignment="1" applyProtection="1">
      <alignment horizontal="center" vertical="center"/>
      <protection locked="0"/>
    </xf>
    <xf numFmtId="0" fontId="5" fillId="5" borderId="11" xfId="0" applyFont="1" applyFill="1" applyBorder="1" applyAlignment="1" applyProtection="1">
      <alignment horizontal="center" vertical="center"/>
      <protection locked="0"/>
    </xf>
    <xf numFmtId="0" fontId="5" fillId="5" borderId="12" xfId="0" applyFont="1" applyFill="1" applyBorder="1" applyAlignment="1" applyProtection="1">
      <alignment horizontal="center" vertical="center"/>
      <protection locked="0"/>
    </xf>
    <xf numFmtId="0" fontId="5" fillId="5" borderId="3" xfId="0" applyFont="1" applyFill="1" applyBorder="1" applyAlignment="1" applyProtection="1">
      <alignment horizontal="center" vertical="center"/>
      <protection locked="0"/>
    </xf>
    <xf numFmtId="0" fontId="8" fillId="5" borderId="1" xfId="0" applyFont="1" applyFill="1" applyBorder="1" applyAlignment="1" applyProtection="1">
      <alignment horizontal="center" vertical="center"/>
      <protection locked="0"/>
    </xf>
    <xf numFmtId="0" fontId="8" fillId="5" borderId="2" xfId="0" applyFont="1" applyFill="1" applyBorder="1" applyAlignment="1" applyProtection="1">
      <alignment horizontal="center" vertical="center"/>
      <protection locked="0"/>
    </xf>
    <xf numFmtId="0" fontId="8" fillId="5" borderId="8" xfId="0" applyFont="1" applyFill="1" applyBorder="1" applyAlignment="1" applyProtection="1">
      <alignment horizontal="center" vertical="center"/>
      <protection locked="0"/>
    </xf>
    <xf numFmtId="0" fontId="8" fillId="5" borderId="7" xfId="0" applyFont="1" applyFill="1" applyBorder="1" applyAlignment="1" applyProtection="1">
      <alignment horizontal="center" vertical="center"/>
      <protection locked="0"/>
    </xf>
    <xf numFmtId="0" fontId="8" fillId="5" borderId="0" xfId="0" applyFont="1" applyFill="1" applyAlignment="1" applyProtection="1">
      <alignment horizontal="center" vertical="center"/>
      <protection locked="0"/>
    </xf>
    <xf numFmtId="0" fontId="8" fillId="5" borderId="9" xfId="0" applyFont="1" applyFill="1" applyBorder="1" applyAlignment="1" applyProtection="1">
      <alignment horizontal="center" vertical="center"/>
      <protection locked="0"/>
    </xf>
    <xf numFmtId="0" fontId="8" fillId="5" borderId="10" xfId="0" applyFont="1" applyFill="1" applyBorder="1" applyAlignment="1" applyProtection="1">
      <alignment horizontal="center" vertical="center"/>
      <protection locked="0"/>
    </xf>
    <xf numFmtId="0" fontId="8" fillId="5" borderId="11" xfId="0" applyFont="1" applyFill="1" applyBorder="1" applyAlignment="1" applyProtection="1">
      <alignment horizontal="center" vertical="center"/>
      <protection locked="0"/>
    </xf>
    <xf numFmtId="0" fontId="8" fillId="5" borderId="12" xfId="0" applyFont="1" applyFill="1" applyBorder="1" applyAlignment="1" applyProtection="1">
      <alignment horizontal="center" vertical="center"/>
      <protection locked="0"/>
    </xf>
  </cellXfs>
  <cellStyles count="2">
    <cellStyle name="桁区切り 4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127001</xdr:colOff>
      <xdr:row>13</xdr:row>
      <xdr:rowOff>148165</xdr:rowOff>
    </xdr:from>
    <xdr:to>
      <xdr:col>3</xdr:col>
      <xdr:colOff>2</xdr:colOff>
      <xdr:row>14</xdr:row>
      <xdr:rowOff>105832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42901" y="3335865"/>
          <a:ext cx="431801" cy="2878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900">
            <a:solidFill>
              <a:schemeClr val="bg1"/>
            </a:solidFill>
          </a:endParaRPr>
        </a:p>
      </xdr:txBody>
    </xdr:sp>
    <xdr:clientData/>
  </xdr:twoCellAnchor>
  <xdr:twoCellAnchor>
    <xdr:from>
      <xdr:col>22</xdr:col>
      <xdr:colOff>619310</xdr:colOff>
      <xdr:row>1</xdr:row>
      <xdr:rowOff>119716</xdr:rowOff>
    </xdr:from>
    <xdr:to>
      <xdr:col>32</xdr:col>
      <xdr:colOff>365312</xdr:colOff>
      <xdr:row>17</xdr:row>
      <xdr:rowOff>59764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8791760" y="462616"/>
          <a:ext cx="6604002" cy="35119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400" b="1">
              <a:solidFill>
                <a:srgbClr val="FF0000"/>
              </a:solidFill>
            </a:rPr>
            <a:t>ご注文の際の注意点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chemeClr val="tx1"/>
              </a:solidFill>
            </a:rPr>
            <a:t>・ご注文日の　</a:t>
          </a:r>
          <a:r>
            <a:rPr kumimoji="1" lang="ja-JP" altLang="en-US" sz="1400" b="1">
              <a:solidFill>
                <a:srgbClr val="FF0000"/>
              </a:solidFill>
            </a:rPr>
            <a:t>翌日</a:t>
          </a:r>
          <a:r>
            <a:rPr kumimoji="1" lang="ja-JP" altLang="en-US" sz="1400" b="1">
              <a:solidFill>
                <a:schemeClr val="tx1"/>
              </a:solidFill>
            </a:rPr>
            <a:t>（平日）　が商品発送日となります。</a:t>
          </a:r>
          <a:endParaRPr kumimoji="1" lang="en-US" altLang="ja-JP" sz="1400" b="1">
            <a:solidFill>
              <a:schemeClr val="tx1"/>
            </a:solidFill>
          </a:endParaRPr>
        </a:p>
        <a:p>
          <a:pPr algn="l"/>
          <a:endParaRPr kumimoji="1" lang="en-US" altLang="ja-JP" sz="1400" b="1">
            <a:solidFill>
              <a:schemeClr val="tx1"/>
            </a:solidFill>
          </a:endParaRPr>
        </a:p>
        <a:p>
          <a:pPr algn="l"/>
          <a:r>
            <a:rPr kumimoji="1" lang="ja-JP" altLang="en-US" sz="1400" b="1">
              <a:solidFill>
                <a:schemeClr val="tx1"/>
              </a:solidFill>
            </a:rPr>
            <a:t>・ご注文は毎月　　</a:t>
          </a:r>
          <a:r>
            <a:rPr kumimoji="1" lang="ja-JP" altLang="en-US" sz="1400" b="1">
              <a:solidFill>
                <a:srgbClr val="FF0000"/>
              </a:solidFill>
            </a:rPr>
            <a:t>２５日　　</a:t>
          </a:r>
          <a:r>
            <a:rPr kumimoji="1" lang="ja-JP" altLang="en-US" sz="1400" b="1">
              <a:solidFill>
                <a:schemeClr val="tx1"/>
              </a:solidFill>
            </a:rPr>
            <a:t>が締切日となります。</a:t>
          </a:r>
          <a:endParaRPr kumimoji="1" lang="en-US" altLang="ja-JP" sz="1400" b="1">
            <a:solidFill>
              <a:schemeClr val="tx1"/>
            </a:solidFill>
          </a:endParaRPr>
        </a:p>
        <a:p>
          <a:pPr algn="l"/>
          <a:r>
            <a:rPr kumimoji="1" lang="ja-JP" altLang="en-US" sz="1400" b="1">
              <a:solidFill>
                <a:schemeClr val="tx1"/>
              </a:solidFill>
            </a:rPr>
            <a:t>　</a:t>
          </a:r>
          <a:r>
            <a:rPr kumimoji="1" lang="en-US" altLang="ja-JP" sz="1400" b="1">
              <a:solidFill>
                <a:schemeClr val="tx1"/>
              </a:solidFill>
            </a:rPr>
            <a:t>※</a:t>
          </a:r>
          <a:r>
            <a:rPr kumimoji="1" lang="ja-JP" altLang="en-US" sz="1400" b="1">
              <a:solidFill>
                <a:schemeClr val="tx1"/>
              </a:solidFill>
            </a:rPr>
            <a:t>（土日祝の場合は前営業日、年末年始は別途ご案内）</a:t>
          </a:r>
          <a:endParaRPr kumimoji="1" lang="en-US" altLang="ja-JP" sz="1400" b="1">
            <a:solidFill>
              <a:schemeClr val="tx1"/>
            </a:solidFill>
          </a:endParaRPr>
        </a:p>
        <a:p>
          <a:pPr algn="l"/>
          <a:endParaRPr kumimoji="1" lang="en-US" altLang="ja-JP" sz="1400" b="1">
            <a:solidFill>
              <a:schemeClr val="tx1"/>
            </a:solidFill>
          </a:endParaRPr>
        </a:p>
        <a:p>
          <a:pPr algn="l"/>
          <a:r>
            <a:rPr kumimoji="1" lang="ja-JP" altLang="en-US" sz="1400" b="1">
              <a:solidFill>
                <a:schemeClr val="tx1"/>
              </a:solidFill>
            </a:rPr>
            <a:t>・</a:t>
          </a:r>
          <a:r>
            <a:rPr kumimoji="1" lang="ja-JP" altLang="en-US" sz="1400" b="1">
              <a:solidFill>
                <a:srgbClr val="FF0000"/>
              </a:solidFill>
            </a:rPr>
            <a:t>１１セット　以上ご注文の場合</a:t>
          </a:r>
          <a:r>
            <a:rPr kumimoji="1" lang="ja-JP" altLang="en-US" sz="1400" b="1">
              <a:solidFill>
                <a:schemeClr val="tx1"/>
              </a:solidFill>
            </a:rPr>
            <a:t>は</a:t>
          </a:r>
          <a:r>
            <a:rPr kumimoji="1" lang="ja-JP" altLang="en-US" sz="1400" b="1">
              <a:solidFill>
                <a:srgbClr val="FF0000"/>
              </a:solidFill>
            </a:rPr>
            <a:t>全国送料無料</a:t>
          </a:r>
          <a:r>
            <a:rPr kumimoji="1" lang="ja-JP" altLang="en-US" sz="1400" b="1">
              <a:solidFill>
                <a:schemeClr val="tx1"/>
              </a:solidFill>
            </a:rPr>
            <a:t>となります。</a:t>
          </a:r>
          <a:endParaRPr kumimoji="1" lang="en-US" altLang="ja-JP" sz="1400" b="1">
            <a:solidFill>
              <a:schemeClr val="tx1"/>
            </a:solidFill>
          </a:endParaRPr>
        </a:p>
        <a:p>
          <a:pPr algn="l"/>
          <a:r>
            <a:rPr kumimoji="1" lang="ja-JP" altLang="en-US" sz="1400" b="1">
              <a:solidFill>
                <a:schemeClr val="tx1"/>
              </a:solidFill>
            </a:rPr>
            <a:t>　</a:t>
          </a:r>
          <a:r>
            <a:rPr kumimoji="1" lang="en-US" altLang="ja-JP" sz="1400" b="1">
              <a:solidFill>
                <a:schemeClr val="tx1"/>
              </a:solidFill>
            </a:rPr>
            <a:t>※</a:t>
          </a:r>
          <a:r>
            <a:rPr kumimoji="1" lang="ja-JP" altLang="en-US" sz="1400" b="1">
              <a:solidFill>
                <a:schemeClr val="tx1"/>
              </a:solidFill>
            </a:rPr>
            <a:t>ご注文数が１０セット以下の場合は送料をご確認ください。</a:t>
          </a:r>
          <a:endParaRPr kumimoji="1" lang="en-US" altLang="ja-JP" sz="1400" b="1">
            <a:solidFill>
              <a:schemeClr val="tx1"/>
            </a:solidFill>
          </a:endParaRPr>
        </a:p>
        <a:p>
          <a:pPr algn="l"/>
          <a:endParaRPr kumimoji="1" lang="en-US" altLang="ja-JP" sz="1400" b="1">
            <a:solidFill>
              <a:schemeClr val="tx1"/>
            </a:solidFill>
          </a:endParaRPr>
        </a:p>
        <a:p>
          <a:pPr algn="l"/>
          <a:r>
            <a:rPr kumimoji="1" lang="ja-JP" altLang="en-US" sz="1400" b="1">
              <a:solidFill>
                <a:schemeClr val="tx1"/>
              </a:solidFill>
            </a:rPr>
            <a:t>・確認事項（お支払い方法・納品書）に　①　か　②を必ず指定して</a:t>
          </a:r>
          <a:endParaRPr kumimoji="1" lang="en-US" altLang="ja-JP" sz="1400" b="1">
            <a:solidFill>
              <a:schemeClr val="tx1"/>
            </a:solidFill>
          </a:endParaRPr>
        </a:p>
        <a:p>
          <a:pPr algn="l"/>
          <a:r>
            <a:rPr kumimoji="1" lang="ja-JP" altLang="en-US" sz="1400" b="1">
              <a:solidFill>
                <a:schemeClr val="tx1"/>
              </a:solidFill>
            </a:rPr>
            <a:t>　ください。</a:t>
          </a:r>
          <a:endParaRPr kumimoji="1" lang="en-US" altLang="ja-JP" sz="1400" b="1">
            <a:solidFill>
              <a:schemeClr val="tx1"/>
            </a:solidFill>
          </a:endParaRPr>
        </a:p>
        <a:p>
          <a:pPr algn="l"/>
          <a:endParaRPr kumimoji="1" lang="en-US" altLang="ja-JP" sz="1400" b="1">
            <a:solidFill>
              <a:schemeClr val="tx1"/>
            </a:solidFill>
          </a:endParaRPr>
        </a:p>
        <a:p>
          <a:pPr algn="l"/>
          <a:endParaRPr kumimoji="1" lang="en-US" altLang="ja-JP" sz="1400" b="1">
            <a:solidFill>
              <a:schemeClr val="tx1"/>
            </a:solidFill>
          </a:endParaRPr>
        </a:p>
        <a:p>
          <a:pPr algn="l"/>
          <a:endParaRPr kumimoji="1" lang="en-US" altLang="ja-JP" sz="1400" b="1">
            <a:solidFill>
              <a:srgbClr val="FF0000"/>
            </a:solidFill>
          </a:endParaRPr>
        </a:p>
        <a:p>
          <a:pPr algn="l"/>
          <a:endParaRPr kumimoji="1" lang="en-US" altLang="ja-JP" sz="1400" b="1">
            <a:solidFill>
              <a:srgbClr val="FF0000"/>
            </a:solidFill>
          </a:endParaRPr>
        </a:p>
        <a:p>
          <a:pPr algn="l"/>
          <a:endParaRPr kumimoji="1" lang="en-US" altLang="ja-JP" sz="1400" b="1">
            <a:solidFill>
              <a:srgbClr val="FF0000"/>
            </a:solidFill>
          </a:endParaRPr>
        </a:p>
        <a:p>
          <a:pPr algn="l"/>
          <a:endParaRPr kumimoji="1" lang="en-US" altLang="ja-JP" sz="1400" b="1">
            <a:solidFill>
              <a:srgbClr val="FF0000"/>
            </a:solidFill>
          </a:endParaRPr>
        </a:p>
        <a:p>
          <a:pPr algn="l"/>
          <a:endParaRPr kumimoji="1" lang="ja-JP" altLang="en-US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25</xdr:col>
      <xdr:colOff>158936</xdr:colOff>
      <xdr:row>7</xdr:row>
      <xdr:rowOff>81056</xdr:rowOff>
    </xdr:from>
    <xdr:to>
      <xdr:col>26</xdr:col>
      <xdr:colOff>276226</xdr:colOff>
      <xdr:row>8</xdr:row>
      <xdr:rowOff>200670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0388786" y="1490756"/>
          <a:ext cx="803090" cy="348214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48144</xdr:colOff>
      <xdr:row>28</xdr:row>
      <xdr:rowOff>49803</xdr:rowOff>
    </xdr:from>
    <xdr:to>
      <xdr:col>23</xdr:col>
      <xdr:colOff>33617</xdr:colOff>
      <xdr:row>34</xdr:row>
      <xdr:rowOff>229928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8105173" y="7165538"/>
          <a:ext cx="1229326" cy="14351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 b="1">
              <a:solidFill>
                <a:srgbClr val="FF0000"/>
              </a:solidFill>
            </a:rPr>
            <a:t>※</a:t>
          </a:r>
          <a:r>
            <a:rPr kumimoji="1" lang="ja-JP" altLang="en-US" sz="1200" b="1">
              <a:solidFill>
                <a:srgbClr val="FF0000"/>
              </a:solidFill>
            </a:rPr>
            <a:t>送料は必ず</a:t>
          </a:r>
          <a:endParaRPr kumimoji="1" lang="en-US" altLang="ja-JP" sz="1200" b="1">
            <a:solidFill>
              <a:srgbClr val="FF0000"/>
            </a:solidFill>
          </a:endParaRPr>
        </a:p>
        <a:p>
          <a:pPr algn="ctr"/>
          <a:r>
            <a:rPr kumimoji="1" lang="ja-JP" altLang="en-US" sz="1200" b="1">
              <a:solidFill>
                <a:srgbClr val="FF0000"/>
              </a:solidFill>
            </a:rPr>
            <a:t>確認して</a:t>
          </a:r>
          <a:endParaRPr kumimoji="1" lang="en-US" altLang="ja-JP" sz="1200" b="1">
            <a:solidFill>
              <a:srgbClr val="FF0000"/>
            </a:solidFill>
          </a:endParaRPr>
        </a:p>
        <a:p>
          <a:pPr algn="ctr"/>
          <a:r>
            <a:rPr kumimoji="1" lang="ja-JP" altLang="en-US" sz="1200" b="1">
              <a:solidFill>
                <a:srgbClr val="FF0000"/>
              </a:solidFill>
            </a:rPr>
            <a:t>ください</a:t>
          </a:r>
          <a:endParaRPr kumimoji="1" lang="en-US" altLang="ja-JP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127001</xdr:colOff>
      <xdr:row>14</xdr:row>
      <xdr:rowOff>148165</xdr:rowOff>
    </xdr:from>
    <xdr:to>
      <xdr:col>3</xdr:col>
      <xdr:colOff>2</xdr:colOff>
      <xdr:row>15</xdr:row>
      <xdr:rowOff>105832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42901" y="3335865"/>
          <a:ext cx="431801" cy="2878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90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127001</xdr:colOff>
      <xdr:row>24</xdr:row>
      <xdr:rowOff>148165</xdr:rowOff>
    </xdr:from>
    <xdr:to>
      <xdr:col>3</xdr:col>
      <xdr:colOff>2</xdr:colOff>
      <xdr:row>25</xdr:row>
      <xdr:rowOff>105832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42901" y="5990165"/>
          <a:ext cx="431801" cy="2878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solidFill>
                <a:schemeClr val="bg1"/>
              </a:solidFill>
            </a:rPr>
            <a:t>＊</a:t>
          </a:r>
        </a:p>
      </xdr:txBody>
    </xdr:sp>
    <xdr:clientData/>
  </xdr:twoCellAnchor>
  <xdr:twoCellAnchor>
    <xdr:from>
      <xdr:col>15</xdr:col>
      <xdr:colOff>179294</xdr:colOff>
      <xdr:row>4</xdr:row>
      <xdr:rowOff>14941</xdr:rowOff>
    </xdr:from>
    <xdr:to>
      <xdr:col>20</xdr:col>
      <xdr:colOff>351118</xdr:colOff>
      <xdr:row>6</xdr:row>
      <xdr:rowOff>59764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4893235" y="844176"/>
          <a:ext cx="2435412" cy="508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何も記入しないでください</a:t>
          </a:r>
        </a:p>
      </xdr:txBody>
    </xdr:sp>
    <xdr:clientData/>
  </xdr:twoCellAnchor>
  <xdr:twoCellAnchor>
    <xdr:from>
      <xdr:col>15</xdr:col>
      <xdr:colOff>28222</xdr:colOff>
      <xdr:row>28</xdr:row>
      <xdr:rowOff>303389</xdr:rowOff>
    </xdr:from>
    <xdr:to>
      <xdr:col>21</xdr:col>
      <xdr:colOff>35278</xdr:colOff>
      <xdr:row>31</xdr:row>
      <xdr:rowOff>35279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741333" y="7337778"/>
          <a:ext cx="2709334" cy="359834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14941</xdr:colOff>
      <xdr:row>34</xdr:row>
      <xdr:rowOff>89647</xdr:rowOff>
    </xdr:from>
    <xdr:to>
      <xdr:col>11</xdr:col>
      <xdr:colOff>186765</xdr:colOff>
      <xdr:row>36</xdr:row>
      <xdr:rowOff>171824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978647" y="8367059"/>
          <a:ext cx="2435412" cy="508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何も記入しないでください</a:t>
          </a:r>
        </a:p>
      </xdr:txBody>
    </xdr:sp>
    <xdr:clientData/>
  </xdr:twoCellAnchor>
  <xdr:twoCellAnchor>
    <xdr:from>
      <xdr:col>9</xdr:col>
      <xdr:colOff>89649</xdr:colOff>
      <xdr:row>48</xdr:row>
      <xdr:rowOff>291353</xdr:rowOff>
    </xdr:from>
    <xdr:to>
      <xdr:col>17</xdr:col>
      <xdr:colOff>366060</xdr:colOff>
      <xdr:row>50</xdr:row>
      <xdr:rowOff>156882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2614708" y="12602882"/>
          <a:ext cx="3496234" cy="508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該当する場合は、必ず記載してください</a:t>
          </a:r>
        </a:p>
      </xdr:txBody>
    </xdr:sp>
    <xdr:clientData/>
  </xdr:twoCellAnchor>
  <xdr:twoCellAnchor>
    <xdr:from>
      <xdr:col>20</xdr:col>
      <xdr:colOff>395941</xdr:colOff>
      <xdr:row>42</xdr:row>
      <xdr:rowOff>141941</xdr:rowOff>
    </xdr:from>
    <xdr:to>
      <xdr:col>23</xdr:col>
      <xdr:colOff>0</xdr:colOff>
      <xdr:row>46</xdr:row>
      <xdr:rowOff>90478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7373470" y="10548470"/>
          <a:ext cx="1330180" cy="14575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400" b="1">
              <a:solidFill>
                <a:srgbClr val="FF0000"/>
              </a:solidFill>
            </a:rPr>
            <a:t>※</a:t>
          </a:r>
          <a:r>
            <a:rPr kumimoji="1" lang="ja-JP" altLang="en-US" sz="1400" b="1">
              <a:solidFill>
                <a:srgbClr val="FF0000"/>
              </a:solidFill>
            </a:rPr>
            <a:t>①</a:t>
          </a:r>
          <a:r>
            <a:rPr kumimoji="1" lang="en-US" altLang="ja-JP" sz="1400" b="1">
              <a:solidFill>
                <a:srgbClr val="FF0000"/>
              </a:solidFill>
            </a:rPr>
            <a:t>or</a:t>
          </a:r>
          <a:r>
            <a:rPr kumimoji="1" lang="ja-JP" altLang="en-US" sz="1400" b="1">
              <a:solidFill>
                <a:srgbClr val="FF0000"/>
              </a:solidFill>
            </a:rPr>
            <a:t>②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どちらか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必ず確認して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選択ください</a:t>
          </a:r>
          <a:endParaRPr kumimoji="1" lang="en-US" altLang="ja-JP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448234</xdr:colOff>
      <xdr:row>44</xdr:row>
      <xdr:rowOff>7470</xdr:rowOff>
    </xdr:from>
    <xdr:to>
      <xdr:col>9</xdr:col>
      <xdr:colOff>7470</xdr:colOff>
      <xdr:row>45</xdr:row>
      <xdr:rowOff>560293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1792940" y="10966823"/>
          <a:ext cx="959971" cy="1124323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gsworth\Traffic%20Home\2-2\&#38283;&#30330;&#38917;&#30446;\&#20491;&#21029;\&#23450;&#28857;&#20998;&#26512;\&#23450;&#28857;&#65318;&#201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K01AD"/>
      <sheetName val="RAK01AT"/>
      <sheetName val="RAK01AE"/>
      <sheetName val="RAK02DT"/>
      <sheetName val="RAK02DD"/>
      <sheetName val="RAK02DE"/>
      <sheetName val="RAK03DT"/>
      <sheetName val="RAK03DD"/>
      <sheetName val="RAK03DE"/>
      <sheetName val="RAK04DT"/>
      <sheetName val="RAK04DD"/>
      <sheetName val="RAK04DE"/>
      <sheetName val="RAK05DT"/>
      <sheetName val="RAK05DD"/>
      <sheetName val="RAK05DE"/>
      <sheetName val="RAK06DT"/>
      <sheetName val="RAK06DD"/>
      <sheetName val="RAK06DE"/>
      <sheetName val="RAK07DT"/>
      <sheetName val="RAK07DD"/>
      <sheetName val="RAK07DE"/>
      <sheetName val="RAK08DT"/>
      <sheetName val="RAK08DD"/>
      <sheetName val="RAK08DE"/>
      <sheetName val="RAK09AT"/>
      <sheetName val="RAK09AD"/>
      <sheetName val="RAK09AE"/>
      <sheetName val="RAK10AT"/>
      <sheetName val="RAK10AD"/>
      <sheetName val="RAK10AE"/>
      <sheetName val="RAK11AT"/>
      <sheetName val="RAK11AD"/>
      <sheetName val="RAK11AE"/>
      <sheetName val="RAK12AT"/>
      <sheetName val="RAK12AD"/>
      <sheetName val="RAK12AE"/>
      <sheetName val="RAK13AT"/>
      <sheetName val="RAK13AD"/>
      <sheetName val="RAK13AE"/>
      <sheetName val="RAK14AT"/>
      <sheetName val="RAK14AD"/>
      <sheetName val="RAK14AE"/>
      <sheetName val="RAK15AT"/>
      <sheetName val="RAK15AD"/>
      <sheetName val="RAK15AE"/>
      <sheetName val="RAK16AT"/>
      <sheetName val="RAK16AD"/>
      <sheetName val="RAK16AE"/>
      <sheetName val="RAK17AT"/>
      <sheetName val="RAK17AD"/>
      <sheetName val="RAK17AE"/>
      <sheetName val="RAK18AT"/>
      <sheetName val="RAK18AD"/>
      <sheetName val="RAK18AE"/>
      <sheetName val="RAK19AT"/>
      <sheetName val="RAK19AD"/>
      <sheetName val="RAK19AE"/>
      <sheetName val="RAK20AT"/>
      <sheetName val="RAK20AD"/>
      <sheetName val="RAK20AE"/>
      <sheetName val="RAK21AT"/>
      <sheetName val="RAK21AD"/>
      <sheetName val="RAK21AE"/>
      <sheetName val="RAK22AT"/>
      <sheetName val="RAK22AD"/>
      <sheetName val="RAK22AE"/>
      <sheetName val="フィールド値"/>
      <sheetName val="リストデータ"/>
      <sheetName val="入力値"/>
      <sheetName val="エンティティ定義"/>
      <sheetName val="定点Ｆ仕"/>
      <sheetName val="(ワーク)リストボックスデータ"/>
      <sheetName val="param"/>
      <sheetName val="参照"/>
    </sheetNames>
    <sheetDataSet>
      <sheetData sheetId="0" refreshError="1">
        <row r="9">
          <cell r="B9">
            <v>1</v>
          </cell>
        </row>
        <row r="10">
          <cell r="B10">
            <v>2</v>
          </cell>
        </row>
        <row r="11">
          <cell r="B11">
            <v>3</v>
          </cell>
        </row>
        <row r="12">
          <cell r="B12">
            <v>4</v>
          </cell>
        </row>
        <row r="13">
          <cell r="B13">
            <v>5</v>
          </cell>
        </row>
        <row r="14">
          <cell r="B14">
            <v>6</v>
          </cell>
        </row>
        <row r="15">
          <cell r="B15">
            <v>7</v>
          </cell>
        </row>
        <row r="16">
          <cell r="B16">
            <v>8</v>
          </cell>
        </row>
        <row r="17">
          <cell r="B17">
            <v>9</v>
          </cell>
        </row>
        <row r="18">
          <cell r="B18">
            <v>10</v>
          </cell>
        </row>
        <row r="19">
          <cell r="B19">
            <v>11</v>
          </cell>
        </row>
        <row r="20">
          <cell r="B20">
            <v>12</v>
          </cell>
        </row>
        <row r="21">
          <cell r="B21">
            <v>13</v>
          </cell>
        </row>
        <row r="22">
          <cell r="B22">
            <v>14</v>
          </cell>
        </row>
        <row r="23">
          <cell r="B23">
            <v>15</v>
          </cell>
        </row>
        <row r="24">
          <cell r="B24">
            <v>16</v>
          </cell>
        </row>
        <row r="25">
          <cell r="B25">
            <v>17</v>
          </cell>
        </row>
        <row r="26">
          <cell r="B26">
            <v>18</v>
          </cell>
        </row>
        <row r="27">
          <cell r="B27">
            <v>19</v>
          </cell>
        </row>
        <row r="28">
          <cell r="B28">
            <v>20</v>
          </cell>
        </row>
        <row r="29">
          <cell r="B29">
            <v>21</v>
          </cell>
        </row>
        <row r="30">
          <cell r="B30">
            <v>22</v>
          </cell>
        </row>
        <row r="31">
          <cell r="B31">
            <v>23</v>
          </cell>
        </row>
        <row r="32">
          <cell r="B32">
            <v>24</v>
          </cell>
        </row>
        <row r="33">
          <cell r="B33">
            <v>25</v>
          </cell>
        </row>
        <row r="34">
          <cell r="B34">
            <v>26</v>
          </cell>
        </row>
        <row r="35">
          <cell r="B35">
            <v>27</v>
          </cell>
        </row>
        <row r="36">
          <cell r="B36">
            <v>28</v>
          </cell>
        </row>
        <row r="37">
          <cell r="B37">
            <v>29</v>
          </cell>
        </row>
        <row r="38">
          <cell r="B38">
            <v>30</v>
          </cell>
        </row>
        <row r="39">
          <cell r="B39">
            <v>31</v>
          </cell>
        </row>
        <row r="40">
          <cell r="B40">
            <v>32</v>
          </cell>
        </row>
        <row r="41">
          <cell r="B41">
            <v>33</v>
          </cell>
        </row>
        <row r="42">
          <cell r="B42">
            <v>34</v>
          </cell>
        </row>
        <row r="43">
          <cell r="B43">
            <v>35</v>
          </cell>
        </row>
        <row r="44">
          <cell r="B44">
            <v>36</v>
          </cell>
        </row>
        <row r="45">
          <cell r="B45">
            <v>37</v>
          </cell>
        </row>
        <row r="46">
          <cell r="B46">
            <v>38</v>
          </cell>
        </row>
        <row r="47">
          <cell r="B47">
            <v>39</v>
          </cell>
        </row>
        <row r="48">
          <cell r="B48">
            <v>40</v>
          </cell>
        </row>
        <row r="49">
          <cell r="B49">
            <v>41</v>
          </cell>
        </row>
        <row r="50">
          <cell r="B50">
            <v>42</v>
          </cell>
        </row>
        <row r="51">
          <cell r="B51">
            <v>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/>
      <sheetData sheetId="70" refreshError="1"/>
      <sheetData sheetId="71" refreshError="1"/>
      <sheetData sheetId="72" refreshError="1"/>
      <sheetData sheetId="7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54"/>
  <sheetViews>
    <sheetView showGridLines="0" showZeros="0" tabSelected="1" view="pageBreakPreview" topLeftCell="A19" zoomScaleNormal="90" zoomScaleSheetLayoutView="100" workbookViewId="0">
      <selection activeCell="Z26" sqref="Z26"/>
    </sheetView>
  </sheetViews>
  <sheetFormatPr defaultColWidth="9" defaultRowHeight="15.75"/>
  <cols>
    <col min="1" max="1" width="3.125" style="1" customWidth="1"/>
    <col min="2" max="2" width="4.625" style="1" customWidth="1"/>
    <col min="3" max="3" width="3.375" style="1" customWidth="1"/>
    <col min="4" max="4" width="2.75" style="1" customWidth="1"/>
    <col min="5" max="5" width="3.875" style="1" customWidth="1"/>
    <col min="6" max="6" width="6" style="1" customWidth="1"/>
    <col min="7" max="7" width="3.875" style="1" customWidth="1"/>
    <col min="8" max="8" width="6" style="1" customWidth="1"/>
    <col min="9" max="9" width="2.5" style="1" customWidth="1"/>
    <col min="10" max="11" width="5" style="1" customWidth="1"/>
    <col min="12" max="13" width="4.375" style="1" customWidth="1"/>
    <col min="14" max="14" width="4.125" style="1" customWidth="1"/>
    <col min="15" max="15" width="8.5" style="1" customWidth="1"/>
    <col min="16" max="16" width="8.875" style="1" customWidth="1"/>
    <col min="17" max="21" width="5.875" style="1" customWidth="1"/>
    <col min="22" max="22" width="1.5" style="1" customWidth="1"/>
    <col min="23" max="16384" width="9" style="1"/>
  </cols>
  <sheetData>
    <row r="1" spans="1:22" ht="27" customHeight="1">
      <c r="A1" s="138" t="s">
        <v>60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</row>
    <row r="2" spans="1:22" ht="15.75" customHeight="1">
      <c r="B2" s="139" t="s">
        <v>68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58" t="s">
        <v>0</v>
      </c>
      <c r="Q2" s="58"/>
      <c r="R2" s="145" t="s">
        <v>1</v>
      </c>
      <c r="S2" s="146"/>
      <c r="T2" s="146"/>
      <c r="U2" s="147"/>
    </row>
    <row r="3" spans="1:22" ht="15.7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21"/>
      <c r="Q3" s="21"/>
      <c r="R3" s="148"/>
      <c r="S3" s="149"/>
      <c r="T3" s="149"/>
      <c r="U3" s="150"/>
    </row>
    <row r="4" spans="1:22" ht="18.75" customHeight="1">
      <c r="B4" s="141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21"/>
      <c r="Q4" s="21"/>
      <c r="R4" s="151"/>
      <c r="S4" s="152"/>
      <c r="T4" s="152"/>
      <c r="U4" s="153"/>
    </row>
    <row r="5" spans="1:22" ht="18.75" customHeight="1">
      <c r="B5" s="141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21"/>
      <c r="Q5" s="21"/>
      <c r="R5" s="151"/>
      <c r="S5" s="152"/>
      <c r="T5" s="152"/>
      <c r="U5" s="153"/>
    </row>
    <row r="6" spans="1:22" ht="7.5" customHeight="1">
      <c r="B6" s="143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21"/>
      <c r="Q6" s="21"/>
      <c r="R6" s="154"/>
      <c r="S6" s="155"/>
      <c r="T6" s="155"/>
      <c r="U6" s="156"/>
    </row>
    <row r="7" spans="1:22" ht="7.5" customHeight="1" thickBot="1">
      <c r="L7" s="2"/>
      <c r="M7" s="3"/>
      <c r="N7" s="4"/>
      <c r="O7" s="4"/>
      <c r="P7" s="4"/>
      <c r="Q7" s="4"/>
      <c r="R7" s="4"/>
      <c r="S7" s="4"/>
      <c r="T7" s="4"/>
      <c r="U7" s="4"/>
    </row>
    <row r="8" spans="1:22" ht="18" customHeight="1">
      <c r="B8" s="157" t="s">
        <v>2</v>
      </c>
      <c r="C8" s="158"/>
      <c r="D8" s="109" t="s">
        <v>3</v>
      </c>
      <c r="E8" s="110"/>
      <c r="F8" s="110"/>
      <c r="G8" s="110"/>
      <c r="H8" s="110"/>
      <c r="I8" s="111"/>
      <c r="J8" s="112" t="s">
        <v>4</v>
      </c>
      <c r="K8" s="111"/>
      <c r="L8" s="112" t="s">
        <v>5</v>
      </c>
      <c r="M8" s="110"/>
      <c r="N8" s="111"/>
      <c r="O8" s="112" t="s">
        <v>6</v>
      </c>
      <c r="P8" s="110"/>
      <c r="Q8" s="111"/>
      <c r="R8" s="112" t="s">
        <v>7</v>
      </c>
      <c r="S8" s="110"/>
      <c r="T8" s="110"/>
      <c r="U8" s="113"/>
    </row>
    <row r="9" spans="1:22" ht="24" customHeight="1">
      <c r="B9" s="159"/>
      <c r="C9" s="160"/>
      <c r="D9" s="127" t="s">
        <v>8</v>
      </c>
      <c r="E9" s="62"/>
      <c r="F9" s="62"/>
      <c r="G9" s="62"/>
      <c r="H9" s="62"/>
      <c r="I9" s="63"/>
      <c r="J9" s="115" t="s">
        <v>9</v>
      </c>
      <c r="K9" s="116"/>
      <c r="L9" s="86">
        <v>2800</v>
      </c>
      <c r="M9" s="87"/>
      <c r="N9" s="88"/>
      <c r="O9" s="89"/>
      <c r="P9" s="90"/>
      <c r="Q9" s="91"/>
      <c r="R9" s="92" t="str">
        <f>IF(O9&lt;&gt;"",L9*O9,"")</f>
        <v/>
      </c>
      <c r="S9" s="93"/>
      <c r="T9" s="93"/>
      <c r="U9" s="94"/>
    </row>
    <row r="10" spans="1:22" ht="24" customHeight="1">
      <c r="B10" s="159"/>
      <c r="C10" s="160"/>
      <c r="D10" s="120" t="s">
        <v>10</v>
      </c>
      <c r="E10" s="96"/>
      <c r="F10" s="96"/>
      <c r="G10" s="96"/>
      <c r="H10" s="96"/>
      <c r="I10" s="97"/>
      <c r="J10" s="98" t="s">
        <v>11</v>
      </c>
      <c r="K10" s="99"/>
      <c r="L10" s="100">
        <v>2800</v>
      </c>
      <c r="M10" s="101"/>
      <c r="N10" s="102"/>
      <c r="O10" s="103"/>
      <c r="P10" s="104"/>
      <c r="Q10" s="105"/>
      <c r="R10" s="163" t="str">
        <f>IF(O10&lt;&gt;"",L10*O10,"")</f>
        <v/>
      </c>
      <c r="S10" s="164"/>
      <c r="T10" s="164"/>
      <c r="U10" s="165"/>
    </row>
    <row r="11" spans="1:22" ht="24" customHeight="1" thickBot="1">
      <c r="B11" s="161"/>
      <c r="C11" s="162"/>
      <c r="D11" s="131" t="s">
        <v>12</v>
      </c>
      <c r="E11" s="45"/>
      <c r="F11" s="45"/>
      <c r="G11" s="45"/>
      <c r="H11" s="45"/>
      <c r="I11" s="46"/>
      <c r="J11" s="47" t="s">
        <v>13</v>
      </c>
      <c r="K11" s="48"/>
      <c r="L11" s="49">
        <v>2800</v>
      </c>
      <c r="M11" s="50"/>
      <c r="N11" s="51"/>
      <c r="O11" s="52"/>
      <c r="P11" s="53"/>
      <c r="Q11" s="54"/>
      <c r="R11" s="55" t="str">
        <f>IF(O11&lt;&gt;"",L11*O11,"")</f>
        <v/>
      </c>
      <c r="S11" s="56"/>
      <c r="T11" s="56"/>
      <c r="U11" s="57"/>
    </row>
    <row r="12" spans="1:22" ht="8.25" customHeight="1" thickBot="1"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22" ht="18.75" customHeight="1">
      <c r="B13" s="157" t="s">
        <v>14</v>
      </c>
      <c r="C13" s="158"/>
      <c r="D13" s="109" t="s">
        <v>3</v>
      </c>
      <c r="E13" s="110"/>
      <c r="F13" s="110"/>
      <c r="G13" s="110"/>
      <c r="H13" s="110"/>
      <c r="I13" s="111"/>
      <c r="J13" s="112" t="s">
        <v>4</v>
      </c>
      <c r="K13" s="111"/>
      <c r="L13" s="112" t="s">
        <v>5</v>
      </c>
      <c r="M13" s="110"/>
      <c r="N13" s="111"/>
      <c r="O13" s="112" t="s">
        <v>6</v>
      </c>
      <c r="P13" s="110"/>
      <c r="Q13" s="111"/>
      <c r="R13" s="112" t="s">
        <v>7</v>
      </c>
      <c r="S13" s="110"/>
      <c r="T13" s="110"/>
      <c r="U13" s="113"/>
    </row>
    <row r="14" spans="1:22" ht="24" customHeight="1">
      <c r="B14" s="159"/>
      <c r="C14" s="160"/>
      <c r="D14" s="127" t="s">
        <v>15</v>
      </c>
      <c r="E14" s="62"/>
      <c r="F14" s="62"/>
      <c r="G14" s="62"/>
      <c r="H14" s="62"/>
      <c r="I14" s="63"/>
      <c r="J14" s="115" t="s">
        <v>9</v>
      </c>
      <c r="K14" s="116"/>
      <c r="L14" s="86">
        <v>2800</v>
      </c>
      <c r="M14" s="87"/>
      <c r="N14" s="88"/>
      <c r="O14" s="89"/>
      <c r="P14" s="90"/>
      <c r="Q14" s="91"/>
      <c r="R14" s="92"/>
      <c r="S14" s="93"/>
      <c r="T14" s="93"/>
      <c r="U14" s="94"/>
    </row>
    <row r="15" spans="1:22" ht="24" customHeight="1">
      <c r="B15" s="159"/>
      <c r="C15" s="160"/>
      <c r="D15" s="120" t="s">
        <v>16</v>
      </c>
      <c r="E15" s="96"/>
      <c r="F15" s="96"/>
      <c r="G15" s="96"/>
      <c r="H15" s="96"/>
      <c r="I15" s="97"/>
      <c r="J15" s="98" t="s">
        <v>11</v>
      </c>
      <c r="K15" s="99"/>
      <c r="L15" s="100">
        <v>2800</v>
      </c>
      <c r="M15" s="101"/>
      <c r="N15" s="102"/>
      <c r="O15" s="103"/>
      <c r="P15" s="104"/>
      <c r="Q15" s="105"/>
      <c r="R15" s="106" t="str">
        <f>IF(O15&lt;&gt;"",L15*O15,"")</f>
        <v/>
      </c>
      <c r="S15" s="107"/>
      <c r="T15" s="107"/>
      <c r="U15" s="108"/>
    </row>
    <row r="16" spans="1:22" ht="24" customHeight="1" thickBot="1">
      <c r="B16" s="161"/>
      <c r="C16" s="162"/>
      <c r="D16" s="131" t="s">
        <v>17</v>
      </c>
      <c r="E16" s="45"/>
      <c r="F16" s="45"/>
      <c r="G16" s="45"/>
      <c r="H16" s="45"/>
      <c r="I16" s="46"/>
      <c r="J16" s="47" t="s">
        <v>13</v>
      </c>
      <c r="K16" s="48"/>
      <c r="L16" s="49">
        <v>2800</v>
      </c>
      <c r="M16" s="50"/>
      <c r="N16" s="51"/>
      <c r="O16" s="52"/>
      <c r="P16" s="53"/>
      <c r="Q16" s="54"/>
      <c r="R16" s="55" t="str">
        <f>IF(O16&lt;&gt;"",L16*O16,"")</f>
        <v/>
      </c>
      <c r="S16" s="56"/>
      <c r="T16" s="56"/>
      <c r="U16" s="57"/>
    </row>
    <row r="17" spans="2:21" ht="8.25" customHeight="1" thickBot="1"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2:21" ht="18.75" customHeight="1">
      <c r="B18" s="121" t="s">
        <v>18</v>
      </c>
      <c r="C18" s="122"/>
      <c r="D18" s="109" t="s">
        <v>3</v>
      </c>
      <c r="E18" s="110"/>
      <c r="F18" s="110"/>
      <c r="G18" s="110"/>
      <c r="H18" s="110"/>
      <c r="I18" s="111"/>
      <c r="J18" s="112" t="s">
        <v>4</v>
      </c>
      <c r="K18" s="111"/>
      <c r="L18" s="112" t="s">
        <v>5</v>
      </c>
      <c r="M18" s="110"/>
      <c r="N18" s="111"/>
      <c r="O18" s="112" t="s">
        <v>6</v>
      </c>
      <c r="P18" s="110"/>
      <c r="Q18" s="111"/>
      <c r="R18" s="112" t="s">
        <v>7</v>
      </c>
      <c r="S18" s="110"/>
      <c r="T18" s="110"/>
      <c r="U18" s="113"/>
    </row>
    <row r="19" spans="2:21" ht="24" customHeight="1">
      <c r="B19" s="123"/>
      <c r="C19" s="124"/>
      <c r="D19" s="127" t="s">
        <v>19</v>
      </c>
      <c r="E19" s="62"/>
      <c r="F19" s="62"/>
      <c r="G19" s="62"/>
      <c r="H19" s="62"/>
      <c r="I19" s="63"/>
      <c r="J19" s="115" t="s">
        <v>9</v>
      </c>
      <c r="K19" s="116"/>
      <c r="L19" s="128">
        <v>2800</v>
      </c>
      <c r="M19" s="129"/>
      <c r="N19" s="130"/>
      <c r="O19" s="89"/>
      <c r="P19" s="90"/>
      <c r="Q19" s="91"/>
      <c r="R19" s="117" t="str">
        <f>IF(O19&lt;&gt;"",L19*O19,"")</f>
        <v/>
      </c>
      <c r="S19" s="118"/>
      <c r="T19" s="118"/>
      <c r="U19" s="119"/>
    </row>
    <row r="20" spans="2:21" ht="24" customHeight="1">
      <c r="B20" s="123"/>
      <c r="C20" s="124"/>
      <c r="D20" s="120" t="s">
        <v>20</v>
      </c>
      <c r="E20" s="96"/>
      <c r="F20" s="96"/>
      <c r="G20" s="96"/>
      <c r="H20" s="96"/>
      <c r="I20" s="97"/>
      <c r="J20" s="98" t="s">
        <v>11</v>
      </c>
      <c r="K20" s="99"/>
      <c r="L20" s="100">
        <v>2800</v>
      </c>
      <c r="M20" s="101"/>
      <c r="N20" s="102"/>
      <c r="O20" s="103"/>
      <c r="P20" s="104"/>
      <c r="Q20" s="105"/>
      <c r="R20" s="106" t="str">
        <f>IF(O20&lt;&gt;"",L20*O20,"")</f>
        <v/>
      </c>
      <c r="S20" s="107"/>
      <c r="T20" s="107"/>
      <c r="U20" s="108"/>
    </row>
    <row r="21" spans="2:21" ht="24" customHeight="1" thickBot="1">
      <c r="B21" s="125"/>
      <c r="C21" s="126"/>
      <c r="D21" s="131" t="s">
        <v>21</v>
      </c>
      <c r="E21" s="45"/>
      <c r="F21" s="45"/>
      <c r="G21" s="45"/>
      <c r="H21" s="45"/>
      <c r="I21" s="46"/>
      <c r="J21" s="47" t="s">
        <v>13</v>
      </c>
      <c r="K21" s="48"/>
      <c r="L21" s="132">
        <v>2800</v>
      </c>
      <c r="M21" s="133"/>
      <c r="N21" s="134"/>
      <c r="O21" s="52"/>
      <c r="P21" s="53"/>
      <c r="Q21" s="54"/>
      <c r="R21" s="135" t="str">
        <f>IF(O21&lt;&gt;"",L21*O21,"")</f>
        <v/>
      </c>
      <c r="S21" s="136"/>
      <c r="T21" s="136"/>
      <c r="U21" s="137"/>
    </row>
    <row r="22" spans="2:21" ht="8.25" customHeight="1" thickBot="1"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2:21" ht="18.75" customHeight="1">
      <c r="B23" s="80" t="s">
        <v>22</v>
      </c>
      <c r="C23" s="81"/>
      <c r="D23" s="109" t="s">
        <v>3</v>
      </c>
      <c r="E23" s="110"/>
      <c r="F23" s="110"/>
      <c r="G23" s="110"/>
      <c r="H23" s="110"/>
      <c r="I23" s="111"/>
      <c r="J23" s="112" t="s">
        <v>4</v>
      </c>
      <c r="K23" s="111"/>
      <c r="L23" s="112" t="s">
        <v>5</v>
      </c>
      <c r="M23" s="110"/>
      <c r="N23" s="111"/>
      <c r="O23" s="112" t="s">
        <v>6</v>
      </c>
      <c r="P23" s="110"/>
      <c r="Q23" s="111"/>
      <c r="R23" s="112" t="s">
        <v>7</v>
      </c>
      <c r="S23" s="110"/>
      <c r="T23" s="110"/>
      <c r="U23" s="113"/>
    </row>
    <row r="24" spans="2:21" ht="26.25" customHeight="1">
      <c r="B24" s="82"/>
      <c r="C24" s="83"/>
      <c r="D24" s="114" t="s">
        <v>61</v>
      </c>
      <c r="E24" s="62"/>
      <c r="F24" s="62"/>
      <c r="G24" s="62"/>
      <c r="H24" s="62"/>
      <c r="I24" s="63"/>
      <c r="J24" s="115" t="s">
        <v>9</v>
      </c>
      <c r="K24" s="116"/>
      <c r="L24" s="86">
        <v>2800</v>
      </c>
      <c r="M24" s="87"/>
      <c r="N24" s="88"/>
      <c r="O24" s="89"/>
      <c r="P24" s="90"/>
      <c r="Q24" s="91"/>
      <c r="R24" s="92" t="str">
        <f>IF(O24&lt;&gt;"",L24*O24,"")</f>
        <v/>
      </c>
      <c r="S24" s="93"/>
      <c r="T24" s="93"/>
      <c r="U24" s="94"/>
    </row>
    <row r="25" spans="2:21" ht="26.25" customHeight="1">
      <c r="B25" s="82"/>
      <c r="C25" s="83"/>
      <c r="D25" s="95" t="s">
        <v>62</v>
      </c>
      <c r="E25" s="96"/>
      <c r="F25" s="96"/>
      <c r="G25" s="96"/>
      <c r="H25" s="96"/>
      <c r="I25" s="97"/>
      <c r="J25" s="98" t="s">
        <v>11</v>
      </c>
      <c r="K25" s="99"/>
      <c r="L25" s="100">
        <v>2800</v>
      </c>
      <c r="M25" s="101"/>
      <c r="N25" s="102"/>
      <c r="O25" s="103"/>
      <c r="P25" s="104"/>
      <c r="Q25" s="105"/>
      <c r="R25" s="106" t="str">
        <f>IF(O25&lt;&gt;"",L25*O25,"")</f>
        <v/>
      </c>
      <c r="S25" s="107"/>
      <c r="T25" s="107"/>
      <c r="U25" s="108"/>
    </row>
    <row r="26" spans="2:21" ht="26.25" customHeight="1" thickBot="1">
      <c r="B26" s="84"/>
      <c r="C26" s="85"/>
      <c r="D26" s="44" t="s">
        <v>63</v>
      </c>
      <c r="E26" s="45"/>
      <c r="F26" s="45"/>
      <c r="G26" s="45"/>
      <c r="H26" s="45"/>
      <c r="I26" s="46"/>
      <c r="J26" s="47" t="s">
        <v>13</v>
      </c>
      <c r="K26" s="48"/>
      <c r="L26" s="49">
        <v>2800</v>
      </c>
      <c r="M26" s="50"/>
      <c r="N26" s="51"/>
      <c r="O26" s="52"/>
      <c r="P26" s="53"/>
      <c r="Q26" s="54"/>
      <c r="R26" s="55" t="str">
        <f>IF(O26&lt;&gt;"",L26*O26,"")</f>
        <v/>
      </c>
      <c r="S26" s="56"/>
      <c r="T26" s="56"/>
      <c r="U26" s="57"/>
    </row>
    <row r="27" spans="2:21" s="5" customFormat="1" ht="10.5" customHeight="1"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</row>
    <row r="28" spans="2:21" ht="24.95" customHeight="1">
      <c r="B28" s="33" t="s">
        <v>26</v>
      </c>
      <c r="C28" s="73" t="s">
        <v>64</v>
      </c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5"/>
      <c r="P28" s="59" t="s">
        <v>27</v>
      </c>
      <c r="Q28" s="59"/>
      <c r="R28" s="60">
        <f>SUM(R9:U26)</f>
        <v>0</v>
      </c>
      <c r="S28" s="60"/>
      <c r="T28" s="60"/>
      <c r="U28" s="60"/>
    </row>
    <row r="29" spans="2:21" ht="17.100000000000001" customHeight="1">
      <c r="B29" s="33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5"/>
      <c r="P29" s="75" t="s">
        <v>28</v>
      </c>
      <c r="Q29" s="75"/>
      <c r="R29" s="76"/>
      <c r="S29" s="76"/>
      <c r="T29" s="76"/>
      <c r="U29" s="76"/>
    </row>
    <row r="30" spans="2:21" ht="6.95" customHeight="1">
      <c r="B30" s="33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5"/>
      <c r="P30" s="75"/>
      <c r="Q30" s="75"/>
      <c r="R30" s="77"/>
      <c r="S30" s="77"/>
      <c r="T30" s="77"/>
      <c r="U30" s="77"/>
    </row>
    <row r="31" spans="2:21" ht="26.45" customHeight="1" thickBot="1">
      <c r="B31" s="33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5"/>
      <c r="P31" s="78" t="s">
        <v>29</v>
      </c>
      <c r="Q31" s="78"/>
      <c r="R31" s="79">
        <f>SUM(R28:U30)</f>
        <v>0</v>
      </c>
      <c r="S31" s="79"/>
      <c r="T31" s="79"/>
      <c r="U31" s="79"/>
    </row>
    <row r="32" spans="2:21" ht="3.6" customHeight="1">
      <c r="B32" s="6"/>
      <c r="C32" s="7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5"/>
      <c r="P32" s="9"/>
      <c r="Q32" s="9"/>
      <c r="R32" s="10"/>
      <c r="S32" s="10"/>
      <c r="T32" s="10"/>
      <c r="U32" s="10"/>
    </row>
    <row r="33" spans="2:21" ht="21" customHeight="1">
      <c r="B33" s="58" t="s">
        <v>30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"/>
      <c r="P33" s="59" t="s">
        <v>31</v>
      </c>
      <c r="Q33" s="59"/>
      <c r="R33" s="60">
        <f>R31*0.1</f>
        <v>0</v>
      </c>
      <c r="S33" s="60"/>
      <c r="T33" s="60"/>
      <c r="U33" s="60"/>
    </row>
    <row r="34" spans="2:21" ht="27" customHeight="1" thickBot="1">
      <c r="B34" s="61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3"/>
      <c r="P34" s="70" t="s">
        <v>32</v>
      </c>
      <c r="Q34" s="70"/>
      <c r="R34" s="71">
        <f>R28+R29+R33</f>
        <v>0</v>
      </c>
      <c r="S34" s="71"/>
      <c r="T34" s="71"/>
      <c r="U34" s="71"/>
    </row>
    <row r="35" spans="2:21" ht="6.75" customHeight="1">
      <c r="B35" s="64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6"/>
    </row>
    <row r="36" spans="2:21" ht="24.75" customHeight="1">
      <c r="B36" s="67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9"/>
      <c r="O36" s="1" t="s">
        <v>33</v>
      </c>
      <c r="P36" s="11"/>
      <c r="Q36" s="12" t="s">
        <v>34</v>
      </c>
      <c r="R36" s="11"/>
      <c r="S36" s="13" t="s">
        <v>35</v>
      </c>
      <c r="T36" s="11"/>
      <c r="U36" s="5" t="s">
        <v>36</v>
      </c>
    </row>
    <row r="37" spans="2:21" ht="8.1" customHeight="1">
      <c r="B37" s="14"/>
      <c r="C37" s="14"/>
      <c r="D37" s="14"/>
      <c r="E37" s="14"/>
      <c r="F37" s="15"/>
      <c r="G37" s="5"/>
      <c r="H37" s="5"/>
      <c r="I37" s="5"/>
      <c r="J37" s="5"/>
      <c r="K37" s="5"/>
      <c r="L37" s="3"/>
      <c r="M37" s="5"/>
      <c r="N37" s="3"/>
      <c r="Q37" s="13"/>
      <c r="R37" s="13"/>
      <c r="S37" s="13"/>
      <c r="T37" s="13"/>
    </row>
    <row r="38" spans="2:21" ht="25.5" customHeight="1">
      <c r="B38" s="39" t="s">
        <v>37</v>
      </c>
      <c r="C38" s="41" t="s">
        <v>38</v>
      </c>
      <c r="D38" s="41"/>
      <c r="E38" s="41"/>
      <c r="F38" s="41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</row>
    <row r="39" spans="2:21" ht="25.5" customHeight="1">
      <c r="B39" s="40"/>
      <c r="C39" s="41" t="s">
        <v>39</v>
      </c>
      <c r="D39" s="41"/>
      <c r="E39" s="41"/>
      <c r="F39" s="41"/>
      <c r="G39" s="21"/>
      <c r="H39" s="21"/>
      <c r="I39" s="21"/>
      <c r="J39" s="21"/>
      <c r="K39" s="21"/>
      <c r="L39" s="21"/>
      <c r="M39" s="21"/>
      <c r="N39" s="21" t="s">
        <v>40</v>
      </c>
      <c r="O39" s="21"/>
      <c r="P39" s="21"/>
      <c r="Q39" s="21"/>
      <c r="R39" s="21"/>
      <c r="S39" s="21"/>
      <c r="T39" s="21"/>
      <c r="U39" s="21"/>
    </row>
    <row r="40" spans="2:21" ht="25.5" customHeight="1">
      <c r="B40" s="40"/>
      <c r="C40" s="34" t="s">
        <v>48</v>
      </c>
      <c r="D40" s="41"/>
      <c r="E40" s="41"/>
      <c r="F40" s="41"/>
      <c r="G40" s="16" t="s">
        <v>41</v>
      </c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</row>
    <row r="41" spans="2:21" ht="25.5" customHeight="1">
      <c r="B41" s="40"/>
      <c r="C41" s="41"/>
      <c r="D41" s="41"/>
      <c r="E41" s="42"/>
      <c r="F41" s="42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</row>
    <row r="42" spans="2:21" ht="7.5" customHeight="1">
      <c r="B42" s="17"/>
      <c r="C42" s="17"/>
      <c r="D42" s="17"/>
      <c r="E42" s="17"/>
      <c r="F42" s="17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</row>
    <row r="43" spans="2:21" ht="21" customHeight="1" thickBot="1">
      <c r="B43" s="30" t="s">
        <v>67</v>
      </c>
      <c r="C43" s="30"/>
      <c r="D43" s="30"/>
      <c r="E43" s="30"/>
      <c r="F43" s="30"/>
      <c r="G43" s="43"/>
      <c r="H43" s="43"/>
      <c r="I43" s="43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</row>
    <row r="44" spans="2:21" ht="42" customHeight="1" thickBot="1">
      <c r="B44" s="33" t="s">
        <v>42</v>
      </c>
      <c r="C44" s="34" t="s">
        <v>58</v>
      </c>
      <c r="D44" s="34"/>
      <c r="E44" s="34"/>
      <c r="F44" s="35"/>
      <c r="G44" s="22"/>
      <c r="H44" s="23"/>
      <c r="I44" s="24"/>
      <c r="J44" s="25" t="s">
        <v>52</v>
      </c>
      <c r="K44" s="26"/>
      <c r="L44" s="26"/>
      <c r="M44" s="26"/>
      <c r="N44" s="26"/>
      <c r="O44" s="26"/>
      <c r="P44" s="26"/>
      <c r="Q44" s="27" t="s">
        <v>54</v>
      </c>
      <c r="R44" s="27"/>
      <c r="S44" s="27"/>
      <c r="T44" s="27"/>
      <c r="U44" s="27"/>
    </row>
    <row r="45" spans="2:21" ht="42" customHeight="1" thickBot="1">
      <c r="B45" s="33"/>
      <c r="C45" s="36" t="s">
        <v>59</v>
      </c>
      <c r="D45" s="36"/>
      <c r="E45" s="36"/>
      <c r="F45" s="37"/>
      <c r="G45" s="22"/>
      <c r="H45" s="23"/>
      <c r="I45" s="24"/>
      <c r="J45" s="28" t="s">
        <v>56</v>
      </c>
      <c r="K45" s="29"/>
      <c r="L45" s="29"/>
      <c r="M45" s="29"/>
      <c r="N45" s="29"/>
      <c r="O45" s="29"/>
      <c r="P45" s="29"/>
      <c r="Q45" s="38" t="s">
        <v>57</v>
      </c>
      <c r="R45" s="38"/>
      <c r="S45" s="38"/>
      <c r="T45" s="38"/>
      <c r="U45" s="38"/>
    </row>
    <row r="46" spans="2:21" ht="7.5" customHeight="1">
      <c r="B46" s="18"/>
      <c r="L46" s="19"/>
      <c r="M46" s="19"/>
      <c r="N46" s="20"/>
      <c r="O46" s="20"/>
      <c r="P46" s="20"/>
      <c r="Q46" s="20"/>
      <c r="R46" s="20"/>
      <c r="S46" s="20"/>
      <c r="T46" s="20"/>
    </row>
    <row r="47" spans="2:21" ht="21" customHeight="1">
      <c r="B47" s="30" t="s">
        <v>66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</row>
    <row r="48" spans="2:21" ht="25.5" customHeight="1">
      <c r="B48" s="31" t="s">
        <v>43</v>
      </c>
      <c r="C48" s="21" t="s">
        <v>38</v>
      </c>
      <c r="D48" s="21"/>
      <c r="E48" s="21"/>
      <c r="F48" s="21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</row>
    <row r="49" spans="2:21" ht="25.5" customHeight="1">
      <c r="B49" s="31"/>
      <c r="C49" s="21" t="s">
        <v>39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 t="s">
        <v>40</v>
      </c>
      <c r="O49" s="21"/>
      <c r="P49" s="21"/>
      <c r="Q49" s="21"/>
      <c r="R49" s="21"/>
      <c r="S49" s="21"/>
      <c r="T49" s="21"/>
      <c r="U49" s="21"/>
    </row>
    <row r="50" spans="2:21" ht="25.5" customHeight="1">
      <c r="B50" s="31"/>
      <c r="C50" s="32" t="s">
        <v>49</v>
      </c>
      <c r="D50" s="21"/>
      <c r="E50" s="21"/>
      <c r="F50" s="21"/>
      <c r="G50" s="16" t="s">
        <v>41</v>
      </c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</row>
    <row r="51" spans="2:21" ht="25.5" customHeight="1">
      <c r="B51" s="3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</row>
    <row r="52" spans="2:21" ht="27" customHeight="1"/>
    <row r="53" spans="2:21" ht="27" customHeight="1"/>
    <row r="54" spans="2:21" ht="27" customHeight="1"/>
  </sheetData>
  <mergeCells count="138">
    <mergeCell ref="A1:V1"/>
    <mergeCell ref="B2:O6"/>
    <mergeCell ref="P2:Q2"/>
    <mergeCell ref="R2:U2"/>
    <mergeCell ref="P3:Q6"/>
    <mergeCell ref="R3:U6"/>
    <mergeCell ref="B13:C16"/>
    <mergeCell ref="D13:I13"/>
    <mergeCell ref="J13:K13"/>
    <mergeCell ref="L13:N13"/>
    <mergeCell ref="O13:Q13"/>
    <mergeCell ref="R9:U9"/>
    <mergeCell ref="D10:I10"/>
    <mergeCell ref="J10:K10"/>
    <mergeCell ref="L10:N10"/>
    <mergeCell ref="O10:Q10"/>
    <mergeCell ref="R10:U10"/>
    <mergeCell ref="B8:C11"/>
    <mergeCell ref="D8:I8"/>
    <mergeCell ref="J8:K8"/>
    <mergeCell ref="L8:N8"/>
    <mergeCell ref="O8:Q8"/>
    <mergeCell ref="R8:U8"/>
    <mergeCell ref="D9:I9"/>
    <mergeCell ref="J9:K9"/>
    <mergeCell ref="L9:N9"/>
    <mergeCell ref="O9:Q9"/>
    <mergeCell ref="R13:U13"/>
    <mergeCell ref="D14:I14"/>
    <mergeCell ref="J14:K14"/>
    <mergeCell ref="L14:N14"/>
    <mergeCell ref="O14:Q14"/>
    <mergeCell ref="R14:U14"/>
    <mergeCell ref="D11:I11"/>
    <mergeCell ref="J11:K11"/>
    <mergeCell ref="L11:N11"/>
    <mergeCell ref="O11:Q11"/>
    <mergeCell ref="R11:U11"/>
    <mergeCell ref="D15:I15"/>
    <mergeCell ref="J15:K15"/>
    <mergeCell ref="L15:N15"/>
    <mergeCell ref="O15:Q15"/>
    <mergeCell ref="R15:U15"/>
    <mergeCell ref="D16:I16"/>
    <mergeCell ref="J16:K16"/>
    <mergeCell ref="L16:N16"/>
    <mergeCell ref="O16:Q16"/>
    <mergeCell ref="R16:U16"/>
    <mergeCell ref="R19:U19"/>
    <mergeCell ref="D20:I20"/>
    <mergeCell ref="J20:K20"/>
    <mergeCell ref="L20:N20"/>
    <mergeCell ref="O20:Q20"/>
    <mergeCell ref="R20:U20"/>
    <mergeCell ref="B18:C21"/>
    <mergeCell ref="D18:I18"/>
    <mergeCell ref="J18:K18"/>
    <mergeCell ref="L18:N18"/>
    <mergeCell ref="O18:Q18"/>
    <mergeCell ref="R18:U18"/>
    <mergeCell ref="D19:I19"/>
    <mergeCell ref="J19:K19"/>
    <mergeCell ref="L19:N19"/>
    <mergeCell ref="O19:Q19"/>
    <mergeCell ref="D21:I21"/>
    <mergeCell ref="J21:K21"/>
    <mergeCell ref="L21:N21"/>
    <mergeCell ref="O21:Q21"/>
    <mergeCell ref="R21:U21"/>
    <mergeCell ref="D25:I25"/>
    <mergeCell ref="J25:K25"/>
    <mergeCell ref="L25:N25"/>
    <mergeCell ref="O25:Q25"/>
    <mergeCell ref="R25:U25"/>
    <mergeCell ref="D23:I23"/>
    <mergeCell ref="J23:K23"/>
    <mergeCell ref="L23:N23"/>
    <mergeCell ref="O23:Q23"/>
    <mergeCell ref="R23:U23"/>
    <mergeCell ref="D24:I24"/>
    <mergeCell ref="J24:K24"/>
    <mergeCell ref="D26:I26"/>
    <mergeCell ref="J26:K26"/>
    <mergeCell ref="L26:N26"/>
    <mergeCell ref="O26:Q26"/>
    <mergeCell ref="R26:U26"/>
    <mergeCell ref="B33:N33"/>
    <mergeCell ref="P33:Q33"/>
    <mergeCell ref="R33:U33"/>
    <mergeCell ref="B34:N36"/>
    <mergeCell ref="P34:Q34"/>
    <mergeCell ref="R34:U34"/>
    <mergeCell ref="B27:U27"/>
    <mergeCell ref="B28:B31"/>
    <mergeCell ref="C28:N31"/>
    <mergeCell ref="P28:Q28"/>
    <mergeCell ref="R28:U28"/>
    <mergeCell ref="P29:Q30"/>
    <mergeCell ref="R29:U30"/>
    <mergeCell ref="P31:Q31"/>
    <mergeCell ref="R31:U31"/>
    <mergeCell ref="B23:C26"/>
    <mergeCell ref="L24:N24"/>
    <mergeCell ref="O24:Q24"/>
    <mergeCell ref="R24:U24"/>
    <mergeCell ref="G41:U41"/>
    <mergeCell ref="B44:B45"/>
    <mergeCell ref="C44:F44"/>
    <mergeCell ref="C45:F45"/>
    <mergeCell ref="Q45:U45"/>
    <mergeCell ref="B38:B41"/>
    <mergeCell ref="C38:F38"/>
    <mergeCell ref="G38:U38"/>
    <mergeCell ref="C39:F39"/>
    <mergeCell ref="G39:M39"/>
    <mergeCell ref="N39:O39"/>
    <mergeCell ref="P39:U39"/>
    <mergeCell ref="C40:F41"/>
    <mergeCell ref="H40:J40"/>
    <mergeCell ref="K40:U40"/>
    <mergeCell ref="B43:U43"/>
    <mergeCell ref="K50:U50"/>
    <mergeCell ref="G51:U51"/>
    <mergeCell ref="G44:I44"/>
    <mergeCell ref="G45:I45"/>
    <mergeCell ref="J44:P44"/>
    <mergeCell ref="Q44:U44"/>
    <mergeCell ref="J45:P45"/>
    <mergeCell ref="B47:U47"/>
    <mergeCell ref="B48:B51"/>
    <mergeCell ref="C48:F48"/>
    <mergeCell ref="G48:U48"/>
    <mergeCell ref="C49:F49"/>
    <mergeCell ref="G49:M49"/>
    <mergeCell ref="N49:O49"/>
    <mergeCell ref="P49:U49"/>
    <mergeCell ref="C50:F51"/>
    <mergeCell ref="H50:J50"/>
  </mergeCells>
  <phoneticPr fontId="4"/>
  <dataValidations count="2">
    <dataValidation type="list" allowBlank="1" showInputMessage="1" sqref="R29:U30" xr:uid="{00000000-0002-0000-0000-000000000000}">
      <formula1>"800,1000"</formula1>
    </dataValidation>
    <dataValidation type="list" allowBlank="1" showInputMessage="1" showErrorMessage="1" sqref="G44:I45" xr:uid="{00000000-0002-0000-0000-000001000000}">
      <formula1>"①,②"</formula1>
    </dataValidation>
  </dataValidations>
  <printOptions horizontalCentered="1" verticalCentered="1"/>
  <pageMargins left="0" right="0" top="0" bottom="0" header="0" footer="0"/>
  <pageSetup paperSize="9" scale="87" fitToWidth="0" orientation="portrait" r:id="rId1"/>
  <headerFooter alignWithMargins="0"/>
  <rowBreaks count="1" manualBreakCount="1">
    <brk id="48" max="2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55"/>
  <sheetViews>
    <sheetView showGridLines="0" showZeros="0" view="pageBreakPreview" zoomScale="85" zoomScaleNormal="90" zoomScaleSheetLayoutView="85" workbookViewId="0">
      <selection sqref="A1:V1"/>
    </sheetView>
  </sheetViews>
  <sheetFormatPr defaultColWidth="9" defaultRowHeight="15.75"/>
  <cols>
    <col min="1" max="1" width="3.125" style="1" customWidth="1"/>
    <col min="2" max="2" width="4.625" style="1" customWidth="1"/>
    <col min="3" max="3" width="3.375" style="1" customWidth="1"/>
    <col min="4" max="4" width="2.75" style="1" customWidth="1"/>
    <col min="5" max="5" width="3.875" style="1" customWidth="1"/>
    <col min="6" max="6" width="6" style="1" customWidth="1"/>
    <col min="7" max="7" width="3.875" style="1" customWidth="1"/>
    <col min="8" max="8" width="6" style="1" customWidth="1"/>
    <col min="9" max="9" width="2.5" style="1" customWidth="1"/>
    <col min="10" max="11" width="5" style="1" customWidth="1"/>
    <col min="12" max="13" width="4.375" style="1" customWidth="1"/>
    <col min="14" max="14" width="4.125" style="1" customWidth="1"/>
    <col min="15" max="15" width="8.5" style="1" customWidth="1"/>
    <col min="16" max="16" width="8.875" style="1" customWidth="1"/>
    <col min="17" max="21" width="5.875" style="1" customWidth="1"/>
    <col min="22" max="22" width="1.5" style="1" customWidth="1"/>
    <col min="23" max="23" width="14.875" style="1" customWidth="1"/>
    <col min="24" max="16384" width="9" style="1"/>
  </cols>
  <sheetData>
    <row r="1" spans="1:22" ht="27" customHeight="1">
      <c r="A1" s="138" t="s">
        <v>60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</row>
    <row r="2" spans="1:22" ht="7.5" customHeight="1"/>
    <row r="3" spans="1:22" ht="15.75" customHeight="1">
      <c r="B3" s="139" t="s">
        <v>68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58" t="s">
        <v>0</v>
      </c>
      <c r="Q3" s="58"/>
      <c r="R3" s="145" t="s">
        <v>1</v>
      </c>
      <c r="S3" s="146"/>
      <c r="T3" s="146"/>
      <c r="U3" s="147"/>
    </row>
    <row r="4" spans="1:22" ht="15.75" customHeight="1">
      <c r="B4" s="141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76"/>
      <c r="Q4" s="176"/>
      <c r="R4" s="177"/>
      <c r="S4" s="178"/>
      <c r="T4" s="178"/>
      <c r="U4" s="179"/>
    </row>
    <row r="5" spans="1:22" ht="18.75" customHeight="1">
      <c r="B5" s="141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76"/>
      <c r="Q5" s="176"/>
      <c r="R5" s="180"/>
      <c r="S5" s="181"/>
      <c r="T5" s="181"/>
      <c r="U5" s="182"/>
    </row>
    <row r="6" spans="1:22" ht="18.75" customHeight="1">
      <c r="B6" s="141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76"/>
      <c r="Q6" s="176"/>
      <c r="R6" s="180"/>
      <c r="S6" s="181"/>
      <c r="T6" s="181"/>
      <c r="U6" s="182"/>
    </row>
    <row r="7" spans="1:22" ht="18.75" customHeight="1">
      <c r="B7" s="143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76"/>
      <c r="Q7" s="176"/>
      <c r="R7" s="183"/>
      <c r="S7" s="184"/>
      <c r="T7" s="184"/>
      <c r="U7" s="185"/>
    </row>
    <row r="8" spans="1:22" ht="7.5" customHeight="1" thickBot="1">
      <c r="L8" s="2"/>
      <c r="M8" s="3"/>
      <c r="N8" s="4"/>
      <c r="O8" s="4"/>
      <c r="P8" s="4"/>
      <c r="Q8" s="4"/>
      <c r="R8" s="4"/>
      <c r="S8" s="4"/>
      <c r="T8" s="4"/>
      <c r="U8" s="4"/>
    </row>
    <row r="9" spans="1:22" ht="18" customHeight="1">
      <c r="B9" s="157" t="s">
        <v>2</v>
      </c>
      <c r="C9" s="158"/>
      <c r="D9" s="109" t="s">
        <v>3</v>
      </c>
      <c r="E9" s="110"/>
      <c r="F9" s="110"/>
      <c r="G9" s="110"/>
      <c r="H9" s="110"/>
      <c r="I9" s="111"/>
      <c r="J9" s="112" t="s">
        <v>4</v>
      </c>
      <c r="K9" s="111"/>
      <c r="L9" s="112" t="s">
        <v>5</v>
      </c>
      <c r="M9" s="110"/>
      <c r="N9" s="111"/>
      <c r="O9" s="112" t="s">
        <v>6</v>
      </c>
      <c r="P9" s="110"/>
      <c r="Q9" s="111"/>
      <c r="R9" s="112" t="s">
        <v>7</v>
      </c>
      <c r="S9" s="110"/>
      <c r="T9" s="110"/>
      <c r="U9" s="113"/>
    </row>
    <row r="10" spans="1:22" ht="26.25" customHeight="1">
      <c r="B10" s="159"/>
      <c r="C10" s="160"/>
      <c r="D10" s="127" t="s">
        <v>8</v>
      </c>
      <c r="E10" s="62"/>
      <c r="F10" s="62"/>
      <c r="G10" s="62"/>
      <c r="H10" s="62"/>
      <c r="I10" s="63"/>
      <c r="J10" s="115" t="s">
        <v>9</v>
      </c>
      <c r="K10" s="116"/>
      <c r="L10" s="86">
        <v>2800</v>
      </c>
      <c r="M10" s="87"/>
      <c r="N10" s="88"/>
      <c r="O10" s="89">
        <v>1</v>
      </c>
      <c r="P10" s="90"/>
      <c r="Q10" s="91"/>
      <c r="R10" s="92">
        <f>IF(O10&lt;&gt;"",L10*O10,"")</f>
        <v>2800</v>
      </c>
      <c r="S10" s="93"/>
      <c r="T10" s="93"/>
      <c r="U10" s="94"/>
    </row>
    <row r="11" spans="1:22" ht="26.25" customHeight="1">
      <c r="B11" s="159"/>
      <c r="C11" s="160"/>
      <c r="D11" s="120" t="s">
        <v>10</v>
      </c>
      <c r="E11" s="96"/>
      <c r="F11" s="96"/>
      <c r="G11" s="96"/>
      <c r="H11" s="96"/>
      <c r="I11" s="97"/>
      <c r="J11" s="98" t="s">
        <v>11</v>
      </c>
      <c r="K11" s="99"/>
      <c r="L11" s="100">
        <v>2800</v>
      </c>
      <c r="M11" s="101"/>
      <c r="N11" s="102"/>
      <c r="O11" s="103"/>
      <c r="P11" s="104"/>
      <c r="Q11" s="105"/>
      <c r="R11" s="163" t="str">
        <f>IF(O11&lt;&gt;"",L11*O11,"")</f>
        <v/>
      </c>
      <c r="S11" s="164"/>
      <c r="T11" s="164"/>
      <c r="U11" s="165"/>
    </row>
    <row r="12" spans="1:22" ht="26.25" customHeight="1" thickBot="1">
      <c r="B12" s="161"/>
      <c r="C12" s="162"/>
      <c r="D12" s="131" t="s">
        <v>12</v>
      </c>
      <c r="E12" s="45"/>
      <c r="F12" s="45"/>
      <c r="G12" s="45"/>
      <c r="H12" s="45"/>
      <c r="I12" s="46"/>
      <c r="J12" s="47" t="s">
        <v>13</v>
      </c>
      <c r="K12" s="48"/>
      <c r="L12" s="49">
        <v>2800</v>
      </c>
      <c r="M12" s="50"/>
      <c r="N12" s="51"/>
      <c r="O12" s="52"/>
      <c r="P12" s="53"/>
      <c r="Q12" s="54"/>
      <c r="R12" s="55" t="str">
        <f>IF(O12&lt;&gt;"",L12*O12,"")</f>
        <v/>
      </c>
      <c r="S12" s="56"/>
      <c r="T12" s="56"/>
      <c r="U12" s="57"/>
    </row>
    <row r="13" spans="1:22" ht="8.25" customHeight="1" thickBot="1"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22" ht="18.75" customHeight="1">
      <c r="B14" s="157" t="s">
        <v>14</v>
      </c>
      <c r="C14" s="158"/>
      <c r="D14" s="109" t="s">
        <v>3</v>
      </c>
      <c r="E14" s="110"/>
      <c r="F14" s="110"/>
      <c r="G14" s="110"/>
      <c r="H14" s="110"/>
      <c r="I14" s="111"/>
      <c r="J14" s="112" t="s">
        <v>4</v>
      </c>
      <c r="K14" s="111"/>
      <c r="L14" s="112" t="s">
        <v>5</v>
      </c>
      <c r="M14" s="110"/>
      <c r="N14" s="111"/>
      <c r="O14" s="112" t="s">
        <v>6</v>
      </c>
      <c r="P14" s="110"/>
      <c r="Q14" s="111"/>
      <c r="R14" s="112" t="s">
        <v>7</v>
      </c>
      <c r="S14" s="110"/>
      <c r="T14" s="110"/>
      <c r="U14" s="113"/>
    </row>
    <row r="15" spans="1:22" ht="26.25" customHeight="1">
      <c r="B15" s="159"/>
      <c r="C15" s="160"/>
      <c r="D15" s="127" t="s">
        <v>15</v>
      </c>
      <c r="E15" s="62"/>
      <c r="F15" s="62"/>
      <c r="G15" s="62"/>
      <c r="H15" s="62"/>
      <c r="I15" s="63"/>
      <c r="J15" s="115" t="s">
        <v>9</v>
      </c>
      <c r="K15" s="116"/>
      <c r="L15" s="86">
        <v>2800</v>
      </c>
      <c r="M15" s="87"/>
      <c r="N15" s="88"/>
      <c r="O15" s="89"/>
      <c r="P15" s="90"/>
      <c r="Q15" s="91"/>
      <c r="R15" s="92" t="str">
        <f>IF(O15&lt;&gt;"",L15*O15,"")</f>
        <v/>
      </c>
      <c r="S15" s="93"/>
      <c r="T15" s="93"/>
      <c r="U15" s="94"/>
    </row>
    <row r="16" spans="1:22" ht="26.25" customHeight="1">
      <c r="B16" s="159"/>
      <c r="C16" s="160"/>
      <c r="D16" s="120" t="s">
        <v>16</v>
      </c>
      <c r="E16" s="96"/>
      <c r="F16" s="96"/>
      <c r="G16" s="96"/>
      <c r="H16" s="96"/>
      <c r="I16" s="97"/>
      <c r="J16" s="98" t="s">
        <v>11</v>
      </c>
      <c r="K16" s="99"/>
      <c r="L16" s="100">
        <v>2800</v>
      </c>
      <c r="M16" s="101"/>
      <c r="N16" s="102"/>
      <c r="O16" s="103"/>
      <c r="P16" s="104"/>
      <c r="Q16" s="105"/>
      <c r="R16" s="106" t="str">
        <f>IF(O16&lt;&gt;"",L16*O16,"")</f>
        <v/>
      </c>
      <c r="S16" s="107"/>
      <c r="T16" s="107"/>
      <c r="U16" s="108"/>
    </row>
    <row r="17" spans="2:21" ht="26.25" customHeight="1" thickBot="1">
      <c r="B17" s="161"/>
      <c r="C17" s="162"/>
      <c r="D17" s="131" t="s">
        <v>17</v>
      </c>
      <c r="E17" s="45"/>
      <c r="F17" s="45"/>
      <c r="G17" s="45"/>
      <c r="H17" s="45"/>
      <c r="I17" s="46"/>
      <c r="J17" s="47" t="s">
        <v>13</v>
      </c>
      <c r="K17" s="48"/>
      <c r="L17" s="49">
        <v>2800</v>
      </c>
      <c r="M17" s="50"/>
      <c r="N17" s="51"/>
      <c r="O17" s="52"/>
      <c r="P17" s="53"/>
      <c r="Q17" s="54"/>
      <c r="R17" s="55" t="str">
        <f>IF(O17&lt;&gt;"",L17*O17,"")</f>
        <v/>
      </c>
      <c r="S17" s="56"/>
      <c r="T17" s="56"/>
      <c r="U17" s="57"/>
    </row>
    <row r="18" spans="2:21" ht="8.25" customHeight="1" thickBot="1"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2:21" ht="18.75" customHeight="1">
      <c r="B19" s="121" t="s">
        <v>18</v>
      </c>
      <c r="C19" s="122"/>
      <c r="D19" s="109" t="s">
        <v>3</v>
      </c>
      <c r="E19" s="110"/>
      <c r="F19" s="110"/>
      <c r="G19" s="110"/>
      <c r="H19" s="110"/>
      <c r="I19" s="111"/>
      <c r="J19" s="112" t="s">
        <v>4</v>
      </c>
      <c r="K19" s="111"/>
      <c r="L19" s="112" t="s">
        <v>5</v>
      </c>
      <c r="M19" s="110"/>
      <c r="N19" s="111"/>
      <c r="O19" s="112" t="s">
        <v>6</v>
      </c>
      <c r="P19" s="110"/>
      <c r="Q19" s="111"/>
      <c r="R19" s="112" t="s">
        <v>7</v>
      </c>
      <c r="S19" s="110"/>
      <c r="T19" s="110"/>
      <c r="U19" s="113"/>
    </row>
    <row r="20" spans="2:21" ht="26.25" customHeight="1">
      <c r="B20" s="123"/>
      <c r="C20" s="124"/>
      <c r="D20" s="127" t="s">
        <v>19</v>
      </c>
      <c r="E20" s="62"/>
      <c r="F20" s="62"/>
      <c r="G20" s="62"/>
      <c r="H20" s="62"/>
      <c r="I20" s="63"/>
      <c r="J20" s="115" t="s">
        <v>9</v>
      </c>
      <c r="K20" s="116"/>
      <c r="L20" s="128">
        <v>2800</v>
      </c>
      <c r="M20" s="129"/>
      <c r="N20" s="130"/>
      <c r="O20" s="89"/>
      <c r="P20" s="90"/>
      <c r="Q20" s="91"/>
      <c r="R20" s="117" t="str">
        <f>IF(O20&lt;&gt;"",L20*O20,"")</f>
        <v/>
      </c>
      <c r="S20" s="118"/>
      <c r="T20" s="118"/>
      <c r="U20" s="119"/>
    </row>
    <row r="21" spans="2:21" ht="26.25" customHeight="1">
      <c r="B21" s="123"/>
      <c r="C21" s="124"/>
      <c r="D21" s="120" t="s">
        <v>20</v>
      </c>
      <c r="E21" s="96"/>
      <c r="F21" s="96"/>
      <c r="G21" s="96"/>
      <c r="H21" s="96"/>
      <c r="I21" s="97"/>
      <c r="J21" s="98" t="s">
        <v>11</v>
      </c>
      <c r="K21" s="99"/>
      <c r="L21" s="100">
        <v>2800</v>
      </c>
      <c r="M21" s="101"/>
      <c r="N21" s="102"/>
      <c r="O21" s="103"/>
      <c r="P21" s="104"/>
      <c r="Q21" s="105"/>
      <c r="R21" s="106" t="str">
        <f>IF(O21&lt;&gt;"",L21*O21,"")</f>
        <v/>
      </c>
      <c r="S21" s="107"/>
      <c r="T21" s="107"/>
      <c r="U21" s="108"/>
    </row>
    <row r="22" spans="2:21" ht="26.25" customHeight="1" thickBot="1">
      <c r="B22" s="125"/>
      <c r="C22" s="126"/>
      <c r="D22" s="131" t="s">
        <v>21</v>
      </c>
      <c r="E22" s="45"/>
      <c r="F22" s="45"/>
      <c r="G22" s="45"/>
      <c r="H22" s="45"/>
      <c r="I22" s="46"/>
      <c r="J22" s="47" t="s">
        <v>13</v>
      </c>
      <c r="K22" s="48"/>
      <c r="L22" s="132">
        <v>2800</v>
      </c>
      <c r="M22" s="133"/>
      <c r="N22" s="134"/>
      <c r="O22" s="52"/>
      <c r="P22" s="53"/>
      <c r="Q22" s="54"/>
      <c r="R22" s="135" t="str">
        <f>IF(O22&lt;&gt;"",L22*O22,"")</f>
        <v/>
      </c>
      <c r="S22" s="136"/>
      <c r="T22" s="136"/>
      <c r="U22" s="137"/>
    </row>
    <row r="23" spans="2:21" ht="8.25" customHeight="1" thickBot="1"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2:21" ht="18.75" customHeight="1">
      <c r="B24" s="80" t="s">
        <v>22</v>
      </c>
      <c r="C24" s="81"/>
      <c r="D24" s="109" t="s">
        <v>3</v>
      </c>
      <c r="E24" s="110"/>
      <c r="F24" s="110"/>
      <c r="G24" s="110"/>
      <c r="H24" s="110"/>
      <c r="I24" s="111"/>
      <c r="J24" s="112" t="s">
        <v>4</v>
      </c>
      <c r="K24" s="111"/>
      <c r="L24" s="112" t="s">
        <v>5</v>
      </c>
      <c r="M24" s="110"/>
      <c r="N24" s="111"/>
      <c r="O24" s="112" t="s">
        <v>6</v>
      </c>
      <c r="P24" s="110"/>
      <c r="Q24" s="111"/>
      <c r="R24" s="112" t="s">
        <v>7</v>
      </c>
      <c r="S24" s="110"/>
      <c r="T24" s="110"/>
      <c r="U24" s="113"/>
    </row>
    <row r="25" spans="2:21" ht="26.25" customHeight="1">
      <c r="B25" s="82"/>
      <c r="C25" s="83"/>
      <c r="D25" s="114" t="s">
        <v>23</v>
      </c>
      <c r="E25" s="62"/>
      <c r="F25" s="62"/>
      <c r="G25" s="62"/>
      <c r="H25" s="62"/>
      <c r="I25" s="63"/>
      <c r="J25" s="115" t="s">
        <v>9</v>
      </c>
      <c r="K25" s="116"/>
      <c r="L25" s="86">
        <v>2800</v>
      </c>
      <c r="M25" s="87"/>
      <c r="N25" s="88"/>
      <c r="O25" s="89"/>
      <c r="P25" s="90"/>
      <c r="Q25" s="91"/>
      <c r="R25" s="92" t="str">
        <f>IF(O25&lt;&gt;"",L25*O25,"")</f>
        <v/>
      </c>
      <c r="S25" s="93"/>
      <c r="T25" s="93"/>
      <c r="U25" s="94"/>
    </row>
    <row r="26" spans="2:21" ht="26.25" customHeight="1">
      <c r="B26" s="82"/>
      <c r="C26" s="83"/>
      <c r="D26" s="95" t="s">
        <v>24</v>
      </c>
      <c r="E26" s="96"/>
      <c r="F26" s="96"/>
      <c r="G26" s="96"/>
      <c r="H26" s="96"/>
      <c r="I26" s="97"/>
      <c r="J26" s="98" t="s">
        <v>11</v>
      </c>
      <c r="K26" s="99"/>
      <c r="L26" s="100">
        <v>2800</v>
      </c>
      <c r="M26" s="101"/>
      <c r="N26" s="102"/>
      <c r="O26" s="103"/>
      <c r="P26" s="104"/>
      <c r="Q26" s="105"/>
      <c r="R26" s="106" t="str">
        <f>IF(O26&lt;&gt;"",L26*O26,"")</f>
        <v/>
      </c>
      <c r="S26" s="107"/>
      <c r="T26" s="107"/>
      <c r="U26" s="108"/>
    </row>
    <row r="27" spans="2:21" ht="26.25" customHeight="1" thickBot="1">
      <c r="B27" s="84"/>
      <c r="C27" s="85"/>
      <c r="D27" s="44" t="s">
        <v>25</v>
      </c>
      <c r="E27" s="45"/>
      <c r="F27" s="45"/>
      <c r="G27" s="45"/>
      <c r="H27" s="45"/>
      <c r="I27" s="46"/>
      <c r="J27" s="47" t="s">
        <v>13</v>
      </c>
      <c r="K27" s="48"/>
      <c r="L27" s="49">
        <v>2800</v>
      </c>
      <c r="M27" s="50"/>
      <c r="N27" s="51"/>
      <c r="O27" s="52"/>
      <c r="P27" s="53"/>
      <c r="Q27" s="54"/>
      <c r="R27" s="55" t="str">
        <f>IF(O27&lt;&gt;"",L27*O27,"")</f>
        <v/>
      </c>
      <c r="S27" s="56"/>
      <c r="T27" s="56"/>
      <c r="U27" s="57"/>
    </row>
    <row r="28" spans="2:21" s="5" customFormat="1" ht="15.6" customHeight="1"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</row>
    <row r="29" spans="2:21" ht="24.95" customHeight="1">
      <c r="B29" s="33" t="s">
        <v>26</v>
      </c>
      <c r="C29" s="73" t="s">
        <v>51</v>
      </c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5"/>
      <c r="P29" s="59" t="s">
        <v>27</v>
      </c>
      <c r="Q29" s="59"/>
      <c r="R29" s="60">
        <f>SUM(R10:U27)</f>
        <v>2800</v>
      </c>
      <c r="S29" s="60"/>
      <c r="T29" s="60"/>
      <c r="U29" s="60"/>
    </row>
    <row r="30" spans="2:21" ht="17.100000000000001" customHeight="1">
      <c r="B30" s="33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5"/>
      <c r="P30" s="75" t="s">
        <v>28</v>
      </c>
      <c r="Q30" s="75"/>
      <c r="R30" s="76">
        <v>800</v>
      </c>
      <c r="S30" s="76"/>
      <c r="T30" s="76"/>
      <c r="U30" s="76"/>
    </row>
    <row r="31" spans="2:21" ht="6.95" customHeight="1">
      <c r="B31" s="33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5"/>
      <c r="P31" s="75"/>
      <c r="Q31" s="75"/>
      <c r="R31" s="77"/>
      <c r="S31" s="77"/>
      <c r="T31" s="77"/>
      <c r="U31" s="77"/>
    </row>
    <row r="32" spans="2:21" ht="26.45" customHeight="1" thickBot="1">
      <c r="B32" s="33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5"/>
      <c r="P32" s="78" t="s">
        <v>29</v>
      </c>
      <c r="Q32" s="78"/>
      <c r="R32" s="79">
        <f>SUM(R29:U31)</f>
        <v>3600</v>
      </c>
      <c r="S32" s="79"/>
      <c r="T32" s="79"/>
      <c r="U32" s="79"/>
    </row>
    <row r="33" spans="2:21" ht="3.6" customHeight="1">
      <c r="B33" s="6"/>
      <c r="C33" s="7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5"/>
      <c r="P33" s="9"/>
      <c r="Q33" s="9"/>
      <c r="R33" s="10"/>
      <c r="S33" s="10"/>
      <c r="T33" s="10"/>
      <c r="U33" s="10"/>
    </row>
    <row r="34" spans="2:21" ht="21" customHeight="1">
      <c r="B34" s="58" t="s">
        <v>30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"/>
      <c r="P34" s="59" t="s">
        <v>31</v>
      </c>
      <c r="Q34" s="59"/>
      <c r="R34" s="60">
        <f>R32*0.1</f>
        <v>360</v>
      </c>
      <c r="S34" s="60"/>
      <c r="T34" s="60"/>
      <c r="U34" s="60"/>
    </row>
    <row r="35" spans="2:21" ht="27" customHeight="1" thickBot="1">
      <c r="B35" s="167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9"/>
      <c r="P35" s="70" t="s">
        <v>32</v>
      </c>
      <c r="Q35" s="70"/>
      <c r="R35" s="71">
        <f>R29+R30+R34</f>
        <v>3960</v>
      </c>
      <c r="S35" s="71"/>
      <c r="T35" s="71"/>
      <c r="U35" s="71"/>
    </row>
    <row r="36" spans="2:21" ht="6.75" customHeight="1">
      <c r="B36" s="170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2"/>
    </row>
    <row r="37" spans="2:21" ht="24.75" customHeight="1">
      <c r="B37" s="173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5"/>
      <c r="O37" s="1" t="s">
        <v>33</v>
      </c>
      <c r="P37" s="11"/>
      <c r="Q37" s="12" t="s">
        <v>34</v>
      </c>
      <c r="R37" s="11"/>
      <c r="S37" s="13" t="s">
        <v>35</v>
      </c>
      <c r="T37" s="11"/>
      <c r="U37" s="5" t="s">
        <v>36</v>
      </c>
    </row>
    <row r="38" spans="2:21" ht="8.1" customHeight="1">
      <c r="B38" s="14"/>
      <c r="C38" s="14"/>
      <c r="D38" s="14"/>
      <c r="E38" s="14"/>
      <c r="F38" s="15"/>
      <c r="G38" s="5"/>
      <c r="H38" s="5"/>
      <c r="I38" s="5"/>
      <c r="J38" s="5"/>
      <c r="K38" s="5"/>
      <c r="L38" s="3"/>
      <c r="M38" s="5"/>
      <c r="N38" s="3"/>
      <c r="Q38" s="13"/>
      <c r="R38" s="13"/>
      <c r="S38" s="13"/>
      <c r="T38" s="13"/>
    </row>
    <row r="39" spans="2:21" ht="25.5" customHeight="1">
      <c r="B39" s="39" t="s">
        <v>37</v>
      </c>
      <c r="C39" s="41" t="s">
        <v>38</v>
      </c>
      <c r="D39" s="41"/>
      <c r="E39" s="41"/>
      <c r="F39" s="41"/>
      <c r="G39" s="32" t="s">
        <v>44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</row>
    <row r="40" spans="2:21" ht="25.5" customHeight="1">
      <c r="B40" s="40"/>
      <c r="C40" s="41" t="s">
        <v>39</v>
      </c>
      <c r="D40" s="41"/>
      <c r="E40" s="41"/>
      <c r="F40" s="41"/>
      <c r="G40" s="21" t="s">
        <v>65</v>
      </c>
      <c r="H40" s="21"/>
      <c r="I40" s="21"/>
      <c r="J40" s="21"/>
      <c r="K40" s="21"/>
      <c r="L40" s="21"/>
      <c r="M40" s="21"/>
      <c r="N40" s="21" t="s">
        <v>40</v>
      </c>
      <c r="O40" s="21"/>
      <c r="P40" s="21" t="s">
        <v>45</v>
      </c>
      <c r="Q40" s="21"/>
      <c r="R40" s="21"/>
      <c r="S40" s="21"/>
      <c r="T40" s="21"/>
      <c r="U40" s="21"/>
    </row>
    <row r="41" spans="2:21" ht="25.5" customHeight="1">
      <c r="B41" s="40"/>
      <c r="C41" s="34" t="s">
        <v>48</v>
      </c>
      <c r="D41" s="41"/>
      <c r="E41" s="41"/>
      <c r="F41" s="41"/>
      <c r="G41" s="16" t="s">
        <v>41</v>
      </c>
      <c r="H41" s="21" t="s">
        <v>46</v>
      </c>
      <c r="I41" s="21"/>
      <c r="J41" s="21"/>
      <c r="K41" s="21" t="s">
        <v>47</v>
      </c>
      <c r="L41" s="21"/>
      <c r="M41" s="21"/>
      <c r="N41" s="21"/>
      <c r="O41" s="21"/>
      <c r="P41" s="21"/>
      <c r="Q41" s="21"/>
      <c r="R41" s="21"/>
      <c r="S41" s="21"/>
      <c r="T41" s="21"/>
      <c r="U41" s="21"/>
    </row>
    <row r="42" spans="2:21" ht="25.5" customHeight="1">
      <c r="B42" s="40"/>
      <c r="C42" s="41"/>
      <c r="D42" s="41"/>
      <c r="E42" s="42"/>
      <c r="F42" s="42"/>
      <c r="G42" s="166" t="s">
        <v>50</v>
      </c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</row>
    <row r="43" spans="2:21" ht="14.1" customHeight="1">
      <c r="B43" s="17"/>
      <c r="C43" s="17"/>
      <c r="D43" s="17"/>
      <c r="E43" s="17"/>
      <c r="F43" s="17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</row>
    <row r="44" spans="2:21" ht="21" customHeight="1" thickBot="1">
      <c r="B44" s="30" t="s">
        <v>67</v>
      </c>
      <c r="C44" s="30"/>
      <c r="D44" s="30"/>
      <c r="E44" s="30"/>
      <c r="F44" s="30"/>
      <c r="G44" s="43"/>
      <c r="H44" s="43"/>
      <c r="I44" s="43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</row>
    <row r="45" spans="2:21" ht="45" customHeight="1" thickBot="1">
      <c r="B45" s="33" t="s">
        <v>42</v>
      </c>
      <c r="C45" s="34" t="s">
        <v>58</v>
      </c>
      <c r="D45" s="34"/>
      <c r="E45" s="34"/>
      <c r="F45" s="35"/>
      <c r="G45" s="22" t="s">
        <v>53</v>
      </c>
      <c r="H45" s="23"/>
      <c r="I45" s="24"/>
      <c r="J45" s="25" t="s">
        <v>52</v>
      </c>
      <c r="K45" s="26"/>
      <c r="L45" s="26"/>
      <c r="M45" s="26"/>
      <c r="N45" s="26"/>
      <c r="O45" s="26"/>
      <c r="P45" s="26"/>
      <c r="Q45" s="27" t="s">
        <v>54</v>
      </c>
      <c r="R45" s="27"/>
      <c r="S45" s="27"/>
      <c r="T45" s="27"/>
      <c r="U45" s="27"/>
    </row>
    <row r="46" spans="2:21" ht="45" customHeight="1" thickBot="1">
      <c r="B46" s="33"/>
      <c r="C46" s="36" t="s">
        <v>59</v>
      </c>
      <c r="D46" s="36"/>
      <c r="E46" s="36"/>
      <c r="F46" s="37"/>
      <c r="G46" s="22" t="s">
        <v>53</v>
      </c>
      <c r="H46" s="23"/>
      <c r="I46" s="24"/>
      <c r="J46" s="28" t="s">
        <v>56</v>
      </c>
      <c r="K46" s="29"/>
      <c r="L46" s="29"/>
      <c r="M46" s="29"/>
      <c r="N46" s="29"/>
      <c r="O46" s="29"/>
      <c r="P46" s="29"/>
      <c r="Q46" s="38" t="s">
        <v>55</v>
      </c>
      <c r="R46" s="38"/>
      <c r="S46" s="38"/>
      <c r="T46" s="38"/>
      <c r="U46" s="38"/>
    </row>
    <row r="47" spans="2:21" ht="14.1" customHeight="1">
      <c r="B47" s="17"/>
      <c r="C47" s="17"/>
      <c r="D47" s="17"/>
      <c r="E47" s="17"/>
      <c r="F47" s="17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</row>
    <row r="48" spans="2:21" ht="25.5" customHeight="1">
      <c r="B48" s="30" t="s">
        <v>66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</row>
    <row r="49" spans="2:21" ht="25.5" customHeight="1">
      <c r="B49" s="31" t="s">
        <v>43</v>
      </c>
      <c r="C49" s="21" t="s">
        <v>38</v>
      </c>
      <c r="D49" s="21"/>
      <c r="E49" s="21"/>
      <c r="F49" s="21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</row>
    <row r="50" spans="2:21" ht="25.5" customHeight="1">
      <c r="B50" s="31"/>
      <c r="C50" s="21" t="s">
        <v>39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 t="s">
        <v>40</v>
      </c>
      <c r="O50" s="21"/>
      <c r="P50" s="21"/>
      <c r="Q50" s="21"/>
      <c r="R50" s="21"/>
      <c r="S50" s="21"/>
      <c r="T50" s="21"/>
      <c r="U50" s="21"/>
    </row>
    <row r="51" spans="2:21" ht="25.5" customHeight="1">
      <c r="B51" s="31"/>
      <c r="C51" s="32" t="s">
        <v>49</v>
      </c>
      <c r="D51" s="21"/>
      <c r="E51" s="21"/>
      <c r="F51" s="21"/>
      <c r="G51" s="16" t="s">
        <v>41</v>
      </c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</row>
    <row r="52" spans="2:21" ht="25.5" customHeight="1">
      <c r="B52" s="3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</row>
    <row r="53" spans="2:21" ht="27" customHeight="1"/>
    <row r="54" spans="2:21" ht="27" customHeight="1"/>
    <row r="55" spans="2:21" ht="27" customHeight="1"/>
  </sheetData>
  <mergeCells count="138">
    <mergeCell ref="A1:V1"/>
    <mergeCell ref="B3:O7"/>
    <mergeCell ref="P3:Q3"/>
    <mergeCell ref="R3:U3"/>
    <mergeCell ref="P4:Q7"/>
    <mergeCell ref="R4:U7"/>
    <mergeCell ref="B14:C17"/>
    <mergeCell ref="D14:I14"/>
    <mergeCell ref="J14:K14"/>
    <mergeCell ref="L14:N14"/>
    <mergeCell ref="O14:Q14"/>
    <mergeCell ref="R10:U10"/>
    <mergeCell ref="D11:I11"/>
    <mergeCell ref="J11:K11"/>
    <mergeCell ref="L11:N11"/>
    <mergeCell ref="O11:Q11"/>
    <mergeCell ref="R11:U11"/>
    <mergeCell ref="B9:C12"/>
    <mergeCell ref="D9:I9"/>
    <mergeCell ref="J9:K9"/>
    <mergeCell ref="L9:N9"/>
    <mergeCell ref="O9:Q9"/>
    <mergeCell ref="R9:U9"/>
    <mergeCell ref="D10:I10"/>
    <mergeCell ref="J10:K10"/>
    <mergeCell ref="L10:N10"/>
    <mergeCell ref="O10:Q10"/>
    <mergeCell ref="R14:U14"/>
    <mergeCell ref="D15:I15"/>
    <mergeCell ref="J15:K15"/>
    <mergeCell ref="L15:N15"/>
    <mergeCell ref="O15:Q15"/>
    <mergeCell ref="R15:U15"/>
    <mergeCell ref="D12:I12"/>
    <mergeCell ref="J12:K12"/>
    <mergeCell ref="L12:N12"/>
    <mergeCell ref="O12:Q12"/>
    <mergeCell ref="R12:U12"/>
    <mergeCell ref="D16:I16"/>
    <mergeCell ref="J16:K16"/>
    <mergeCell ref="L16:N16"/>
    <mergeCell ref="O16:Q16"/>
    <mergeCell ref="R16:U16"/>
    <mergeCell ref="D17:I17"/>
    <mergeCell ref="J17:K17"/>
    <mergeCell ref="L17:N17"/>
    <mergeCell ref="O17:Q17"/>
    <mergeCell ref="R17:U17"/>
    <mergeCell ref="R20:U20"/>
    <mergeCell ref="D21:I21"/>
    <mergeCell ref="J21:K21"/>
    <mergeCell ref="L21:N21"/>
    <mergeCell ref="O21:Q21"/>
    <mergeCell ref="R21:U21"/>
    <mergeCell ref="B19:C22"/>
    <mergeCell ref="D19:I19"/>
    <mergeCell ref="J19:K19"/>
    <mergeCell ref="L19:N19"/>
    <mergeCell ref="O19:Q19"/>
    <mergeCell ref="R19:U19"/>
    <mergeCell ref="D20:I20"/>
    <mergeCell ref="J20:K20"/>
    <mergeCell ref="L20:N20"/>
    <mergeCell ref="O20:Q20"/>
    <mergeCell ref="D22:I22"/>
    <mergeCell ref="J22:K22"/>
    <mergeCell ref="L22:N22"/>
    <mergeCell ref="O22:Q22"/>
    <mergeCell ref="R22:U22"/>
    <mergeCell ref="D26:I26"/>
    <mergeCell ref="J26:K26"/>
    <mergeCell ref="L26:N26"/>
    <mergeCell ref="O26:Q26"/>
    <mergeCell ref="R26:U26"/>
    <mergeCell ref="D24:I24"/>
    <mergeCell ref="J24:K24"/>
    <mergeCell ref="L24:N24"/>
    <mergeCell ref="O24:Q24"/>
    <mergeCell ref="R24:U24"/>
    <mergeCell ref="D25:I25"/>
    <mergeCell ref="J25:K25"/>
    <mergeCell ref="D27:I27"/>
    <mergeCell ref="J27:K27"/>
    <mergeCell ref="L27:N27"/>
    <mergeCell ref="O27:Q27"/>
    <mergeCell ref="R27:U27"/>
    <mergeCell ref="B34:N34"/>
    <mergeCell ref="P34:Q34"/>
    <mergeCell ref="R34:U34"/>
    <mergeCell ref="B35:N37"/>
    <mergeCell ref="P35:Q35"/>
    <mergeCell ref="R35:U35"/>
    <mergeCell ref="B28:U28"/>
    <mergeCell ref="B29:B32"/>
    <mergeCell ref="C29:N32"/>
    <mergeCell ref="P29:Q29"/>
    <mergeCell ref="R29:U29"/>
    <mergeCell ref="P30:Q31"/>
    <mergeCell ref="R30:U31"/>
    <mergeCell ref="P32:Q32"/>
    <mergeCell ref="R32:U32"/>
    <mergeCell ref="B24:C27"/>
    <mergeCell ref="L25:N25"/>
    <mergeCell ref="O25:Q25"/>
    <mergeCell ref="R25:U25"/>
    <mergeCell ref="G42:U42"/>
    <mergeCell ref="B39:B42"/>
    <mergeCell ref="C39:F39"/>
    <mergeCell ref="G39:U39"/>
    <mergeCell ref="C40:F40"/>
    <mergeCell ref="G40:M40"/>
    <mergeCell ref="N40:O40"/>
    <mergeCell ref="P40:U40"/>
    <mergeCell ref="C41:F42"/>
    <mergeCell ref="H41:J41"/>
    <mergeCell ref="K41:U41"/>
    <mergeCell ref="K51:U51"/>
    <mergeCell ref="G52:U52"/>
    <mergeCell ref="B48:U48"/>
    <mergeCell ref="B49:B52"/>
    <mergeCell ref="C49:F49"/>
    <mergeCell ref="G49:U49"/>
    <mergeCell ref="C50:F50"/>
    <mergeCell ref="G50:M50"/>
    <mergeCell ref="N50:O50"/>
    <mergeCell ref="P50:U50"/>
    <mergeCell ref="C51:F52"/>
    <mergeCell ref="H51:J51"/>
    <mergeCell ref="Q46:U46"/>
    <mergeCell ref="B44:U44"/>
    <mergeCell ref="B45:B46"/>
    <mergeCell ref="C45:F45"/>
    <mergeCell ref="G45:I45"/>
    <mergeCell ref="J45:P45"/>
    <mergeCell ref="Q45:U45"/>
    <mergeCell ref="C46:F46"/>
    <mergeCell ref="G46:I46"/>
    <mergeCell ref="J46:P46"/>
  </mergeCells>
  <phoneticPr fontId="4"/>
  <dataValidations count="2">
    <dataValidation type="list" allowBlank="1" showInputMessage="1" sqref="R30:U31" xr:uid="{00000000-0002-0000-0100-000000000000}">
      <formula1>"800,1000"</formula1>
    </dataValidation>
    <dataValidation type="list" allowBlank="1" showInputMessage="1" showErrorMessage="1" sqref="G45:I46" xr:uid="{00000000-0002-0000-0100-000001000000}">
      <formula1>"①,②"</formula1>
    </dataValidation>
  </dataValidations>
  <printOptions horizontalCentered="1" verticalCentered="1"/>
  <pageMargins left="0" right="0" top="0" bottom="0" header="0" footer="0"/>
  <pageSetup paperSize="9" scale="82"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注文書2023.07～</vt:lpstr>
      <vt:lpstr>記入例</vt:lpstr>
      <vt:lpstr>記入例!Print_Area</vt:lpstr>
      <vt:lpstr>'注文書2023.07～'!Print_Area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7862827</dc:creator>
  <cp:lastModifiedBy>Windows ユーザー</cp:lastModifiedBy>
  <cp:lastPrinted>2023-06-26T08:00:36Z</cp:lastPrinted>
  <dcterms:created xsi:type="dcterms:W3CDTF">2023-06-25T05:36:08Z</dcterms:created>
  <dcterms:modified xsi:type="dcterms:W3CDTF">2023-07-10T05:05:47Z</dcterms:modified>
</cp:coreProperties>
</file>